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DDA" lockStructure="1"/>
  <bookViews>
    <workbookView xWindow="720" yWindow="945" windowWidth="19635" windowHeight="71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Sheet1!$B$2:$L$59</definedName>
  </definedNames>
  <calcPr calcId="144525"/>
</workbook>
</file>

<file path=xl/calcChain.xml><?xml version="1.0" encoding="utf-8"?>
<calcChain xmlns="http://schemas.openxmlformats.org/spreadsheetml/2006/main">
  <c r="F5" i="1" l="1"/>
  <c r="F6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5" i="1"/>
  <c r="F26" i="1"/>
  <c r="F27" i="1"/>
  <c r="F29" i="1"/>
  <c r="F30" i="1"/>
  <c r="F32" i="1"/>
  <c r="F33" i="1"/>
  <c r="F34" i="1"/>
  <c r="F36" i="1"/>
  <c r="F37" i="1"/>
  <c r="F39" i="1"/>
  <c r="F40" i="1"/>
  <c r="F42" i="1"/>
  <c r="F44" i="1"/>
  <c r="F45" i="1"/>
  <c r="F47" i="1"/>
  <c r="F48" i="1"/>
  <c r="F49" i="1"/>
  <c r="F51" i="1"/>
  <c r="F52" i="1"/>
  <c r="F54" i="1"/>
  <c r="F55" i="1"/>
  <c r="F56" i="1"/>
  <c r="L22" i="1"/>
  <c r="L24" i="1"/>
  <c r="L25" i="1"/>
  <c r="L26" i="1"/>
  <c r="L55" i="1"/>
  <c r="L41" i="1"/>
  <c r="L40" i="1"/>
  <c r="L39" i="1"/>
  <c r="L38" i="1"/>
  <c r="L43" i="1"/>
  <c r="L45" i="1"/>
  <c r="L46" i="1"/>
  <c r="L47" i="1"/>
  <c r="L48" i="1"/>
  <c r="L49" i="1"/>
  <c r="L50" i="1"/>
  <c r="L51" i="1"/>
  <c r="L52" i="1"/>
  <c r="L53" i="1"/>
  <c r="L18" i="1" l="1"/>
  <c r="L17" i="1"/>
  <c r="L54" i="1" l="1"/>
  <c r="L42" i="1"/>
  <c r="K33" i="1"/>
  <c r="L33" i="1" s="1"/>
  <c r="K32" i="1"/>
  <c r="K34" i="1" s="1"/>
  <c r="L34" i="1" s="1"/>
  <c r="L28" i="1"/>
  <c r="L27" i="1"/>
  <c r="L21" i="1"/>
  <c r="L20" i="1"/>
  <c r="L19" i="1"/>
  <c r="L16" i="1"/>
  <c r="L14" i="1"/>
  <c r="L13" i="1"/>
  <c r="L12" i="1"/>
  <c r="L11" i="1"/>
  <c r="L10" i="1"/>
  <c r="L9" i="1"/>
  <c r="L8" i="1"/>
  <c r="L7" i="1"/>
  <c r="F7" i="1"/>
  <c r="L6" i="1"/>
  <c r="L5" i="1"/>
  <c r="L29" i="1" l="1"/>
  <c r="K30" i="1" s="1"/>
  <c r="L30" i="1" s="1"/>
  <c r="L31" i="1" l="1"/>
  <c r="L35" i="1" s="1"/>
  <c r="L56" i="1" s="1"/>
</calcChain>
</file>

<file path=xl/sharedStrings.xml><?xml version="1.0" encoding="utf-8"?>
<sst xmlns="http://schemas.openxmlformats.org/spreadsheetml/2006/main" count="247" uniqueCount="109">
  <si>
    <t>SWIPE</t>
  </si>
  <si>
    <t>SOMTHIN ELSE</t>
  </si>
  <si>
    <t>SWIPE BRITE</t>
  </si>
  <si>
    <t>SWIPE WHITE</t>
  </si>
  <si>
    <t>FABRICARE</t>
  </si>
  <si>
    <t>SWIPE CRYSTAL</t>
  </si>
  <si>
    <t>SWIPE O CIDE</t>
  </si>
  <si>
    <t>BACTROCIDE</t>
  </si>
  <si>
    <t>VITAMIN E OIL</t>
  </si>
  <si>
    <t>SHEA BODY BUTTER</t>
  </si>
  <si>
    <t>500ML</t>
  </si>
  <si>
    <t>1KG</t>
  </si>
  <si>
    <t>HOMCARE</t>
  </si>
  <si>
    <t>PACK</t>
  </si>
  <si>
    <t>AMOUNT</t>
  </si>
  <si>
    <t>QTY</t>
  </si>
  <si>
    <t>TOTAL</t>
  </si>
  <si>
    <t>SKINCARE</t>
  </si>
  <si>
    <t>CREAM CLEANSER</t>
  </si>
  <si>
    <t>FACIAL WASH G55</t>
  </si>
  <si>
    <t>SKIN TONER</t>
  </si>
  <si>
    <t>PURE TISSUE OIL</t>
  </si>
  <si>
    <t>EYE &amp; FACIAL SERUM</t>
  </si>
  <si>
    <t>HEALTHCARE</t>
  </si>
  <si>
    <t>ALOE HEALTH JUICE</t>
  </si>
  <si>
    <t>SUB TOTAL</t>
  </si>
  <si>
    <t>SWIPE DISPENSER</t>
  </si>
  <si>
    <t>SOMTHIN ELSE DISPENSER</t>
  </si>
  <si>
    <t>SWIPE BRITE DISPENSER</t>
  </si>
  <si>
    <t>SWIPE WHITE JAR</t>
  </si>
  <si>
    <t>SWIPE CRYSTAL JAR</t>
  </si>
  <si>
    <t>FABRICARE DISPENSER</t>
  </si>
  <si>
    <t>SWIPE O CIDE DISPENSER</t>
  </si>
  <si>
    <t>TRIGGER TOP</t>
  </si>
  <si>
    <t>INDUSTRIAL PACKS</t>
  </si>
  <si>
    <t>HAIRCARE</t>
  </si>
  <si>
    <t>HAIR CONDITIONER</t>
  </si>
  <si>
    <t>FOOTCARE</t>
  </si>
  <si>
    <t>BODYCARE</t>
  </si>
  <si>
    <t>SUNCARE</t>
  </si>
  <si>
    <t>NAME</t>
  </si>
  <si>
    <t xml:space="preserve"> </t>
  </si>
  <si>
    <t>250ML</t>
  </si>
  <si>
    <t>125ML</t>
  </si>
  <si>
    <t>2L</t>
  </si>
  <si>
    <t>5L</t>
  </si>
  <si>
    <t>5KG</t>
  </si>
  <si>
    <t>200ML</t>
  </si>
  <si>
    <t>75ML</t>
  </si>
  <si>
    <t>25ML</t>
  </si>
  <si>
    <t>UNIT</t>
  </si>
  <si>
    <t>150ML</t>
  </si>
  <si>
    <t>100ML</t>
  </si>
  <si>
    <t>50ML</t>
  </si>
  <si>
    <t>TOTAL UNITS</t>
  </si>
  <si>
    <t>DISCOUNT  (ENTER %)</t>
  </si>
  <si>
    <t>ALOE FEROX GEL</t>
  </si>
  <si>
    <t>FREIGHT BASIC RATE</t>
  </si>
  <si>
    <t>FREIGHT RATE PER UNIT</t>
  </si>
  <si>
    <t>PURIFYING MASK</t>
  </si>
  <si>
    <t>400ML</t>
  </si>
  <si>
    <t xml:space="preserve">PROMEGA </t>
  </si>
  <si>
    <t>FOAT SOAK</t>
  </si>
  <si>
    <t>FOOT BALM</t>
  </si>
  <si>
    <t>SHOWER GEL</t>
  </si>
  <si>
    <t>HAND WASH</t>
  </si>
  <si>
    <t xml:space="preserve">HAND LOTION </t>
  </si>
  <si>
    <t>ALOE WONDER BALM</t>
  </si>
  <si>
    <t xml:space="preserve">DISPENSERS </t>
  </si>
  <si>
    <t>SPRAY DEODORANT</t>
  </si>
  <si>
    <t xml:space="preserve">SWIPE WHITE </t>
  </si>
  <si>
    <t>REBUILDING SERUM</t>
  </si>
  <si>
    <t>BODY SILK</t>
  </si>
  <si>
    <t>BODY SHAMPOO</t>
  </si>
  <si>
    <t>UV CREAM SPF 35</t>
  </si>
  <si>
    <t>LIPSTICK GREEN</t>
  </si>
  <si>
    <t xml:space="preserve">60 TAB </t>
  </si>
  <si>
    <t xml:space="preserve">NaturCare </t>
  </si>
  <si>
    <t xml:space="preserve"> Aloe Products</t>
  </si>
  <si>
    <t xml:space="preserve">LIP COLOUR  </t>
  </si>
  <si>
    <t>HYDRA-SURGE | DAY-WEAR</t>
  </si>
  <si>
    <t>HYA-LURON  | NIGHT-WEAR</t>
  </si>
  <si>
    <t>LIPSTICK YELLOW</t>
  </si>
  <si>
    <t xml:space="preserve">SOMTHIN ELSE  </t>
  </si>
  <si>
    <t xml:space="preserve">SWIPE  </t>
  </si>
  <si>
    <t xml:space="preserve">HAND THERAPY  </t>
  </si>
  <si>
    <t>ROLL ON DEODORANT</t>
  </si>
  <si>
    <t>SHOWER &amp; BATHCARE</t>
  </si>
  <si>
    <t>HANDCARE</t>
  </si>
  <si>
    <t>SWIPE O CIDE SPRAY</t>
  </si>
  <si>
    <t>SPECIALS &amp; OTHER PRODUCTS</t>
  </si>
  <si>
    <t>SALES AIDS</t>
  </si>
  <si>
    <t>HERBAL SHAMPOO</t>
  </si>
  <si>
    <t xml:space="preserve">AROMACIDE </t>
  </si>
  <si>
    <t>DATE</t>
  </si>
  <si>
    <t>COMMENTS</t>
  </si>
  <si>
    <t>CALCIMAG</t>
  </si>
  <si>
    <t>HAND LOTION</t>
  </si>
  <si>
    <t>HAND CREAM</t>
  </si>
  <si>
    <t>BODY MIST</t>
  </si>
  <si>
    <t>COTTON PERFUME</t>
  </si>
  <si>
    <t>30ML</t>
  </si>
  <si>
    <t>COTTON CANDY COLLECTION</t>
  </si>
  <si>
    <t>LINEN SPRAY</t>
  </si>
  <si>
    <t>FOR HER</t>
  </si>
  <si>
    <t>FOR HIM</t>
  </si>
  <si>
    <t>3.8G</t>
  </si>
  <si>
    <t xml:space="preserve">SWIPE WHITE  </t>
  </si>
  <si>
    <t xml:space="preserve">SWIPE CRYSTAL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</si>
</sst>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sz val="22"/>
      <color theme="1" tint="0.34998626667073579"/>
      <name val="Segoe UI Light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/>
    <xf numFmtId="0" fontId="4" fillId="0" borderId="0" xfId="0" applyFont="1" applyProtection="1"/>
    <xf numFmtId="0" fontId="3" fillId="0" borderId="0" xfId="1" applyProtection="1"/>
    <xf numFmtId="0" fontId="2" fillId="0" borderId="0" xfId="0" applyFont="1" applyProtection="1"/>
    <xf numFmtId="0" fontId="0" fillId="0" borderId="0" xfId="0" applyFont="1" applyProtection="1"/>
    <xf numFmtId="0" fontId="2" fillId="0" borderId="10" xfId="0" applyFont="1" applyBorder="1" applyProtection="1"/>
    <xf numFmtId="2" fontId="2" fillId="0" borderId="10" xfId="0" applyNumberFormat="1" applyFont="1" applyBorder="1" applyAlignment="1" applyProtection="1">
      <alignment horizontal="right" indent="1"/>
    </xf>
    <xf numFmtId="0" fontId="0" fillId="0" borderId="0" xfId="0" applyFont="1"/>
    <xf numFmtId="0" fontId="13" fillId="0" borderId="0" xfId="0" applyFont="1" applyProtection="1"/>
    <xf numFmtId="0" fontId="7" fillId="0" borderId="9" xfId="0" applyFont="1" applyBorder="1" applyAlignment="1" applyProtection="1">
      <alignment horizontal="left" inden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right" indent="1"/>
    </xf>
    <xf numFmtId="0" fontId="7" fillId="0" borderId="10" xfId="0" applyFont="1" applyBorder="1" applyAlignment="1" applyProtection="1">
      <alignment horizontal="center"/>
    </xf>
    <xf numFmtId="2" fontId="15" fillId="0" borderId="5" xfId="0" applyNumberFormat="1" applyFont="1" applyBorder="1" applyAlignment="1" applyProtection="1">
      <alignment horizontal="right" indent="1"/>
    </xf>
    <xf numFmtId="0" fontId="8" fillId="2" borderId="2" xfId="0" applyFont="1" applyFill="1" applyBorder="1" applyAlignment="1" applyProtection="1">
      <alignment horizontal="left" indent="1"/>
    </xf>
    <xf numFmtId="0" fontId="5" fillId="2" borderId="0" xfId="0" applyFont="1" applyFill="1" applyBorder="1" applyProtection="1"/>
    <xf numFmtId="2" fontId="5" fillId="2" borderId="0" xfId="0" applyNumberFormat="1" applyFont="1" applyFill="1" applyBorder="1" applyProtection="1"/>
    <xf numFmtId="0" fontId="7" fillId="2" borderId="10" xfId="0" applyFont="1" applyFill="1" applyBorder="1" applyAlignment="1" applyProtection="1">
      <alignment horizontal="center"/>
    </xf>
    <xf numFmtId="2" fontId="2" fillId="2" borderId="5" xfId="0" applyNumberFormat="1" applyFont="1" applyFill="1" applyBorder="1" applyAlignment="1" applyProtection="1">
      <alignment horizontal="right" indent="1"/>
    </xf>
    <xf numFmtId="0" fontId="5" fillId="2" borderId="4" xfId="0" applyFont="1" applyFill="1" applyBorder="1" applyAlignment="1" applyProtection="1">
      <alignment horizontal="left" indent="1"/>
    </xf>
    <xf numFmtId="0" fontId="5" fillId="2" borderId="4" xfId="0" applyFont="1" applyFill="1" applyBorder="1" applyProtection="1"/>
    <xf numFmtId="0" fontId="5" fillId="2" borderId="11" xfId="0" applyFont="1" applyFill="1" applyBorder="1" applyProtection="1"/>
    <xf numFmtId="0" fontId="5" fillId="2" borderId="4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2" fontId="5" fillId="2" borderId="11" xfId="0" applyNumberFormat="1" applyFont="1" applyFill="1" applyBorder="1" applyAlignment="1" applyProtection="1">
      <alignment horizontal="right" indent="1"/>
    </xf>
    <xf numFmtId="0" fontId="7" fillId="2" borderId="0" xfId="0" applyFont="1" applyFill="1" applyBorder="1" applyAlignment="1" applyProtection="1">
      <alignment horizontal="center"/>
    </xf>
    <xf numFmtId="2" fontId="5" fillId="2" borderId="0" xfId="0" applyNumberFormat="1" applyFont="1" applyFill="1" applyBorder="1" applyAlignment="1" applyProtection="1">
      <alignment horizontal="right" indent="1"/>
    </xf>
    <xf numFmtId="0" fontId="8" fillId="2" borderId="9" xfId="0" applyFont="1" applyFill="1" applyBorder="1" applyAlignment="1" applyProtection="1">
      <alignment horizontal="left" indent="1"/>
    </xf>
    <xf numFmtId="0" fontId="5" fillId="2" borderId="10" xfId="0" applyFont="1" applyFill="1" applyBorder="1" applyProtection="1"/>
    <xf numFmtId="2" fontId="5" fillId="2" borderId="10" xfId="0" applyNumberFormat="1" applyFont="1" applyFill="1" applyBorder="1" applyAlignment="1" applyProtection="1">
      <alignment horizontal="right" indent="1"/>
    </xf>
    <xf numFmtId="0" fontId="7" fillId="2" borderId="12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2" fontId="2" fillId="2" borderId="0" xfId="0" applyNumberFormat="1" applyFont="1" applyFill="1" applyBorder="1" applyAlignment="1" applyProtection="1">
      <alignment horizontal="right" indent="1"/>
    </xf>
    <xf numFmtId="0" fontId="8" fillId="2" borderId="7" xfId="0" applyFont="1" applyFill="1" applyBorder="1" applyAlignment="1" applyProtection="1">
      <alignment horizontal="left" indent="1"/>
    </xf>
    <xf numFmtId="0" fontId="7" fillId="2" borderId="13" xfId="0" applyFont="1" applyFill="1" applyBorder="1" applyAlignment="1" applyProtection="1">
      <alignment horizontal="center"/>
    </xf>
    <xf numFmtId="0" fontId="2" fillId="2" borderId="1" xfId="0" applyFont="1" applyFill="1" applyBorder="1"/>
    <xf numFmtId="0" fontId="2" fillId="2" borderId="9" xfId="0" applyFont="1" applyFill="1" applyBorder="1" applyProtection="1"/>
    <xf numFmtId="0" fontId="5" fillId="2" borderId="1" xfId="0" applyFont="1" applyFill="1" applyBorder="1" applyAlignment="1" applyProtection="1">
      <alignment horizontal="left" indent="1"/>
    </xf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2" fontId="7" fillId="0" borderId="10" xfId="0" applyNumberFormat="1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left" indent="1"/>
      <protection locked="0"/>
    </xf>
    <xf numFmtId="0" fontId="2" fillId="0" borderId="5" xfId="0" applyFont="1" applyBorder="1" applyProtection="1">
      <protection locked="0"/>
    </xf>
    <xf numFmtId="2" fontId="2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</xf>
    <xf numFmtId="0" fontId="9" fillId="0" borderId="10" xfId="0" applyFont="1" applyFill="1" applyBorder="1" applyProtection="1"/>
    <xf numFmtId="0" fontId="6" fillId="2" borderId="9" xfId="0" applyFont="1" applyFill="1" applyBorder="1" applyAlignment="1" applyProtection="1">
      <alignment horizontal="left" indent="1"/>
    </xf>
    <xf numFmtId="0" fontId="11" fillId="2" borderId="10" xfId="0" applyFont="1" applyFill="1" applyBorder="1" applyProtection="1"/>
    <xf numFmtId="0" fontId="10" fillId="2" borderId="3" xfId="0" applyFont="1" applyFill="1" applyBorder="1" applyProtection="1"/>
    <xf numFmtId="0" fontId="10" fillId="2" borderId="9" xfId="0" applyFont="1" applyFill="1" applyBorder="1" applyAlignment="1" applyProtection="1">
      <alignment horizontal="left" indent="1"/>
    </xf>
    <xf numFmtId="2" fontId="11" fillId="2" borderId="10" xfId="0" applyNumberFormat="1" applyFont="1" applyFill="1" applyBorder="1" applyAlignment="1" applyProtection="1">
      <alignment horizontal="right" indent="1"/>
    </xf>
    <xf numFmtId="2" fontId="12" fillId="2" borderId="10" xfId="0" applyNumberFormat="1" applyFont="1" applyFill="1" applyBorder="1" applyProtection="1"/>
    <xf numFmtId="2" fontId="5" fillId="2" borderId="5" xfId="0" applyNumberFormat="1" applyFont="1" applyFill="1" applyBorder="1" applyAlignment="1" applyProtection="1">
      <alignment horizontal="right" indent="1"/>
    </xf>
    <xf numFmtId="2" fontId="11" fillId="2" borderId="0" xfId="0" applyNumberFormat="1" applyFont="1" applyFill="1" applyBorder="1" applyAlignment="1" applyProtection="1">
      <alignment horizontal="right" indent="1"/>
    </xf>
    <xf numFmtId="0" fontId="14" fillId="2" borderId="9" xfId="0" applyFont="1" applyFill="1" applyBorder="1" applyAlignment="1" applyProtection="1">
      <alignment horizontal="left" indent="1"/>
    </xf>
    <xf numFmtId="0" fontId="11" fillId="2" borderId="11" xfId="0" applyFont="1" applyFill="1" applyBorder="1" applyProtection="1"/>
    <xf numFmtId="0" fontId="11" fillId="2" borderId="3" xfId="0" applyFont="1" applyFill="1" applyBorder="1" applyAlignment="1" applyProtection="1">
      <alignment horizontal="right" indent="1"/>
    </xf>
    <xf numFmtId="0" fontId="12" fillId="2" borderId="10" xfId="0" applyFont="1" applyFill="1" applyBorder="1" applyAlignment="1" applyProtection="1">
      <alignment horizontal="right" indent="1"/>
    </xf>
    <xf numFmtId="2" fontId="14" fillId="0" borderId="1" xfId="0" applyNumberFormat="1" applyFont="1" applyBorder="1" applyAlignment="1" applyProtection="1">
      <alignment horizontal="right" indent="1"/>
    </xf>
    <xf numFmtId="0" fontId="16" fillId="0" borderId="0" xfId="0" applyFont="1" applyProtection="1"/>
    <xf numFmtId="2" fontId="2" fillId="0" borderId="3" xfId="0" applyNumberFormat="1" applyFont="1" applyBorder="1" applyAlignment="1" applyProtection="1">
      <alignment horizontal="right" indent="1"/>
      <protection locked="0"/>
    </xf>
    <xf numFmtId="2" fontId="2" fillId="2" borderId="10" xfId="0" applyNumberFormat="1" applyFont="1" applyFill="1" applyBorder="1" applyAlignment="1" applyProtection="1">
      <alignment horizontal="right" indent="1"/>
    </xf>
    <xf numFmtId="0" fontId="2" fillId="2" borderId="10" xfId="0" applyFont="1" applyFill="1" applyBorder="1" applyProtection="1"/>
    <xf numFmtId="0" fontId="2" fillId="0" borderId="6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15" fontId="2" fillId="0" borderId="9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</cellXfs>
  <cellStyles count="2">
    <cellStyle name="Hyperlink" xfId="1" builtinId="8"/>
    <cellStyle name="Normal" xfId="0" builtinId="0"/>
  </cellStyles>
  <dxfs count="6"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E5E5"/>
      <color rgb="FFE7BC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104775</xdr:rowOff>
    </xdr:from>
    <xdr:to>
      <xdr:col>7</xdr:col>
      <xdr:colOff>552163</xdr:colOff>
      <xdr:row>2</xdr:row>
      <xdr:rowOff>18601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247650"/>
          <a:ext cx="361663" cy="428176"/>
        </a:xfrm>
        <a:prstGeom prst="rect">
          <a:avLst/>
        </a:prstGeom>
      </xdr:spPr>
    </xdr:pic>
    <xdr:clientData/>
  </xdr:twoCellAnchor>
  <xdr:twoCellAnchor>
    <xdr:from>
      <xdr:col>7</xdr:col>
      <xdr:colOff>1590674</xdr:colOff>
      <xdr:row>1</xdr:row>
      <xdr:rowOff>152400</xdr:rowOff>
    </xdr:from>
    <xdr:to>
      <xdr:col>11</xdr:col>
      <xdr:colOff>590548</xdr:colOff>
      <xdr:row>1</xdr:row>
      <xdr:rowOff>552450</xdr:rowOff>
    </xdr:to>
    <xdr:sp macro="" textlink="">
      <xdr:nvSpPr>
        <xdr:cNvPr id="15" name="TextBox 14"/>
        <xdr:cNvSpPr txBox="1"/>
      </xdr:nvSpPr>
      <xdr:spPr>
        <a:xfrm>
          <a:off x="5772149" y="295275"/>
          <a:ext cx="1981199" cy="40005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>
              <a:solidFill>
                <a:schemeClr val="bg1"/>
              </a:solidFill>
            </a:rPr>
            <a:t>September</a:t>
          </a:r>
          <a:r>
            <a:rPr lang="en-US" sz="1800" baseline="0">
              <a:solidFill>
                <a:schemeClr val="bg1"/>
              </a:solidFill>
            </a:rPr>
            <a:t> </a:t>
          </a:r>
          <a:r>
            <a:rPr lang="en-US" sz="1800">
              <a:solidFill>
                <a:schemeClr val="bg1"/>
              </a:solidFill>
            </a:rPr>
            <a:t> </a:t>
          </a:r>
          <a:r>
            <a:rPr lang="en-US" sz="1800" baseline="0">
              <a:solidFill>
                <a:schemeClr val="bg1"/>
              </a:solidFill>
            </a:rPr>
            <a:t>2019</a:t>
          </a:r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66675</xdr:colOff>
      <xdr:row>33</xdr:row>
      <xdr:rowOff>85725</xdr:rowOff>
    </xdr:from>
    <xdr:to>
      <xdr:col>8</xdr:col>
      <xdr:colOff>304800</xdr:colOff>
      <xdr:row>33</xdr:row>
      <xdr:rowOff>104013</xdr:rowOff>
    </xdr:to>
    <xdr:sp macro="" textlink="">
      <xdr:nvSpPr>
        <xdr:cNvPr id="21" name="Right Arrow 20"/>
        <xdr:cNvSpPr/>
      </xdr:nvSpPr>
      <xdr:spPr>
        <a:xfrm>
          <a:off x="5857875" y="5676900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32</xdr:row>
      <xdr:rowOff>76200</xdr:rowOff>
    </xdr:from>
    <xdr:to>
      <xdr:col>8</xdr:col>
      <xdr:colOff>295275</xdr:colOff>
      <xdr:row>32</xdr:row>
      <xdr:rowOff>94488</xdr:rowOff>
    </xdr:to>
    <xdr:sp macro="" textlink="">
      <xdr:nvSpPr>
        <xdr:cNvPr id="24" name="Right Arrow 23"/>
        <xdr:cNvSpPr/>
      </xdr:nvSpPr>
      <xdr:spPr>
        <a:xfrm>
          <a:off x="5848350" y="5495925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47625</xdr:colOff>
      <xdr:row>29</xdr:row>
      <xdr:rowOff>97156</xdr:rowOff>
    </xdr:from>
    <xdr:to>
      <xdr:col>8</xdr:col>
      <xdr:colOff>285750</xdr:colOff>
      <xdr:row>29</xdr:row>
      <xdr:rowOff>115444</xdr:rowOff>
    </xdr:to>
    <xdr:sp macro="" textlink="">
      <xdr:nvSpPr>
        <xdr:cNvPr id="26" name="Right Arrow 25"/>
        <xdr:cNvSpPr/>
      </xdr:nvSpPr>
      <xdr:spPr>
        <a:xfrm>
          <a:off x="5838825" y="5002531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showGridLines="0" tabSelected="1" workbookViewId="0">
      <selection activeCell="E5" sqref="E5"/>
    </sheetView>
  </sheetViews>
  <sheetFormatPr defaultRowHeight="15" x14ac:dyDescent="0.25"/>
  <cols>
    <col min="1" max="1" width="6" customWidth="1"/>
    <col min="2" max="2" width="20.7109375" customWidth="1"/>
    <col min="3" max="3" width="6.42578125" customWidth="1"/>
    <col min="4" max="4" width="7.7109375" customWidth="1"/>
    <col min="5" max="5" width="7.140625" customWidth="1"/>
    <col min="6" max="6" width="8.28515625" customWidth="1"/>
    <col min="7" max="7" width="2.7109375" customWidth="1"/>
    <col min="8" max="8" width="24.140625" customWidth="1"/>
    <col min="9" max="9" width="5.7109375" customWidth="1"/>
    <col min="10" max="10" width="7.7109375" customWidth="1"/>
    <col min="11" max="11" width="7.140625" customWidth="1"/>
    <col min="12" max="12" width="8.85546875" customWidth="1"/>
    <col min="13" max="13" width="1.140625" customWidth="1"/>
  </cols>
  <sheetData>
    <row r="1" spans="1:14" ht="11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0.5" x14ac:dyDescent="0.7">
      <c r="A2" s="3"/>
      <c r="B2" s="64" t="s">
        <v>77</v>
      </c>
      <c r="C2" s="3"/>
      <c r="D2" s="11" t="s">
        <v>78</v>
      </c>
      <c r="E2" s="3"/>
      <c r="F2" s="4"/>
      <c r="G2" s="3"/>
      <c r="H2" s="3"/>
      <c r="I2" s="3"/>
      <c r="J2" s="3"/>
      <c r="K2" s="5"/>
      <c r="L2" s="3"/>
      <c r="M2" s="3"/>
      <c r="N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23" t="s">
        <v>12</v>
      </c>
      <c r="C4" s="24" t="s">
        <v>13</v>
      </c>
      <c r="D4" s="25" t="s">
        <v>14</v>
      </c>
      <c r="E4" s="26" t="s">
        <v>15</v>
      </c>
      <c r="F4" s="27" t="s">
        <v>16</v>
      </c>
      <c r="G4" s="6"/>
      <c r="H4" s="41" t="s">
        <v>17</v>
      </c>
      <c r="I4" s="42" t="s">
        <v>13</v>
      </c>
      <c r="J4" s="42" t="s">
        <v>14</v>
      </c>
      <c r="K4" s="43" t="s">
        <v>15</v>
      </c>
      <c r="L4" s="43" t="s">
        <v>16</v>
      </c>
      <c r="M4" s="7"/>
      <c r="N4" s="7"/>
    </row>
    <row r="5" spans="1:14" ht="13.5" customHeight="1" x14ac:dyDescent="0.25">
      <c r="A5" s="3"/>
      <c r="B5" s="12" t="s">
        <v>84</v>
      </c>
      <c r="C5" s="8" t="s">
        <v>10</v>
      </c>
      <c r="D5" s="9">
        <v>110</v>
      </c>
      <c r="E5" s="14">
        <v>0</v>
      </c>
      <c r="F5" s="17">
        <f t="shared" ref="F5:F11" si="0">+D5*E5</f>
        <v>0</v>
      </c>
      <c r="G5" s="7"/>
      <c r="H5" s="12" t="s">
        <v>18</v>
      </c>
      <c r="I5" s="8" t="s">
        <v>47</v>
      </c>
      <c r="J5" s="9">
        <v>168</v>
      </c>
      <c r="K5" s="13">
        <v>0</v>
      </c>
      <c r="L5" s="15">
        <f t="shared" ref="L5:L28" si="1">+J5*K5</f>
        <v>0</v>
      </c>
      <c r="M5" s="7"/>
      <c r="N5" s="7"/>
    </row>
    <row r="6" spans="1:14" ht="13.5" customHeight="1" x14ac:dyDescent="0.25">
      <c r="A6" s="3"/>
      <c r="B6" s="12" t="s">
        <v>83</v>
      </c>
      <c r="C6" s="8" t="s">
        <v>10</v>
      </c>
      <c r="D6" s="9">
        <v>110</v>
      </c>
      <c r="E6" s="14">
        <v>0</v>
      </c>
      <c r="F6" s="15">
        <f t="shared" si="0"/>
        <v>0</v>
      </c>
      <c r="G6" s="7"/>
      <c r="H6" s="12" t="s">
        <v>19</v>
      </c>
      <c r="I6" s="8" t="s">
        <v>47</v>
      </c>
      <c r="J6" s="9">
        <v>146</v>
      </c>
      <c r="K6" s="13">
        <v>0</v>
      </c>
      <c r="L6" s="15">
        <f t="shared" si="1"/>
        <v>0</v>
      </c>
      <c r="M6" s="7"/>
      <c r="N6" s="7"/>
    </row>
    <row r="7" spans="1:14" ht="13.5" customHeight="1" x14ac:dyDescent="0.25">
      <c r="A7" s="3"/>
      <c r="B7" s="12" t="s">
        <v>2</v>
      </c>
      <c r="C7" s="8" t="s">
        <v>10</v>
      </c>
      <c r="D7" s="9">
        <v>140</v>
      </c>
      <c r="E7" s="13">
        <v>0</v>
      </c>
      <c r="F7" s="15">
        <f t="shared" si="0"/>
        <v>0</v>
      </c>
      <c r="G7" s="7"/>
      <c r="H7" s="12" t="s">
        <v>59</v>
      </c>
      <c r="I7" s="8" t="s">
        <v>48</v>
      </c>
      <c r="J7" s="9">
        <v>128</v>
      </c>
      <c r="K7" s="13">
        <v>0</v>
      </c>
      <c r="L7" s="15">
        <f t="shared" si="1"/>
        <v>0</v>
      </c>
      <c r="M7" s="7"/>
      <c r="N7" s="7"/>
    </row>
    <row r="8" spans="1:14" ht="13.5" customHeight="1" x14ac:dyDescent="0.25">
      <c r="A8" s="3"/>
      <c r="B8" s="12" t="s">
        <v>70</v>
      </c>
      <c r="C8" s="8" t="s">
        <v>11</v>
      </c>
      <c r="D8" s="9">
        <v>148</v>
      </c>
      <c r="E8" s="13">
        <v>0</v>
      </c>
      <c r="F8" s="15">
        <f t="shared" si="0"/>
        <v>0</v>
      </c>
      <c r="G8" s="7"/>
      <c r="H8" s="12" t="s">
        <v>20</v>
      </c>
      <c r="I8" s="8" t="s">
        <v>47</v>
      </c>
      <c r="J8" s="9">
        <v>166</v>
      </c>
      <c r="K8" s="13">
        <v>0</v>
      </c>
      <c r="L8" s="15">
        <f t="shared" si="1"/>
        <v>0</v>
      </c>
      <c r="M8" s="7"/>
      <c r="N8" s="7"/>
    </row>
    <row r="9" spans="1:14" ht="13.5" customHeight="1" x14ac:dyDescent="0.25">
      <c r="A9" s="3"/>
      <c r="B9" s="12" t="s">
        <v>4</v>
      </c>
      <c r="C9" s="8" t="s">
        <v>10</v>
      </c>
      <c r="D9" s="9">
        <v>110</v>
      </c>
      <c r="E9" s="13">
        <v>0</v>
      </c>
      <c r="F9" s="15">
        <f t="shared" si="0"/>
        <v>0</v>
      </c>
      <c r="G9" s="7"/>
      <c r="H9" s="12" t="s">
        <v>80</v>
      </c>
      <c r="I9" s="8" t="s">
        <v>48</v>
      </c>
      <c r="J9" s="9">
        <v>194</v>
      </c>
      <c r="K9" s="14">
        <v>0</v>
      </c>
      <c r="L9" s="15">
        <f t="shared" si="1"/>
        <v>0</v>
      </c>
      <c r="M9" s="7"/>
      <c r="N9" s="7"/>
    </row>
    <row r="10" spans="1:14" ht="13.5" customHeight="1" x14ac:dyDescent="0.25">
      <c r="A10" s="3"/>
      <c r="B10" s="12" t="s">
        <v>5</v>
      </c>
      <c r="C10" s="8" t="s">
        <v>11</v>
      </c>
      <c r="D10" s="9">
        <v>120</v>
      </c>
      <c r="E10" s="14">
        <v>0</v>
      </c>
      <c r="F10" s="15">
        <f t="shared" si="0"/>
        <v>0</v>
      </c>
      <c r="G10" s="7"/>
      <c r="H10" s="12" t="s">
        <v>81</v>
      </c>
      <c r="I10" s="8" t="s">
        <v>48</v>
      </c>
      <c r="J10" s="9">
        <v>210</v>
      </c>
      <c r="K10" s="13">
        <v>0</v>
      </c>
      <c r="L10" s="15">
        <f t="shared" si="1"/>
        <v>0</v>
      </c>
      <c r="M10" s="7"/>
      <c r="N10" s="7"/>
    </row>
    <row r="11" spans="1:14" ht="13.5" customHeight="1" x14ac:dyDescent="0.25">
      <c r="A11" s="3"/>
      <c r="B11" s="12" t="s">
        <v>6</v>
      </c>
      <c r="C11" s="8" t="s">
        <v>42</v>
      </c>
      <c r="D11" s="9">
        <v>120</v>
      </c>
      <c r="E11" s="13">
        <v>0</v>
      </c>
      <c r="F11" s="15">
        <f t="shared" si="0"/>
        <v>0</v>
      </c>
      <c r="G11" s="7"/>
      <c r="H11" s="12" t="s">
        <v>21</v>
      </c>
      <c r="I11" s="8" t="s">
        <v>53</v>
      </c>
      <c r="J11" s="9">
        <v>166</v>
      </c>
      <c r="K11" s="13">
        <v>0</v>
      </c>
      <c r="L11" s="15">
        <f t="shared" si="1"/>
        <v>0</v>
      </c>
      <c r="M11" s="7"/>
      <c r="N11" s="7"/>
    </row>
    <row r="12" spans="1:14" ht="13.5" customHeight="1" x14ac:dyDescent="0.25">
      <c r="A12" s="3"/>
      <c r="B12" s="12" t="s">
        <v>7</v>
      </c>
      <c r="C12" s="8" t="s">
        <v>10</v>
      </c>
      <c r="D12" s="9">
        <v>88</v>
      </c>
      <c r="E12" s="13">
        <v>0</v>
      </c>
      <c r="F12" s="15">
        <f t="shared" ref="F12:F54" si="2">+D12*E12</f>
        <v>0</v>
      </c>
      <c r="G12" s="7"/>
      <c r="H12" s="12" t="s">
        <v>22</v>
      </c>
      <c r="I12" s="8" t="s">
        <v>53</v>
      </c>
      <c r="J12" s="9">
        <v>206</v>
      </c>
      <c r="K12" s="13">
        <v>0</v>
      </c>
      <c r="L12" s="15">
        <f t="shared" si="1"/>
        <v>0</v>
      </c>
      <c r="M12" s="7"/>
      <c r="N12" s="7"/>
    </row>
    <row r="13" spans="1:14" ht="13.5" customHeight="1" x14ac:dyDescent="0.25">
      <c r="A13" s="3"/>
      <c r="B13" s="12" t="s">
        <v>93</v>
      </c>
      <c r="C13" s="8" t="s">
        <v>51</v>
      </c>
      <c r="D13" s="9">
        <v>82</v>
      </c>
      <c r="E13" s="13">
        <v>0</v>
      </c>
      <c r="F13" s="15">
        <f t="shared" si="2"/>
        <v>0</v>
      </c>
      <c r="G13" s="7"/>
      <c r="H13" s="12" t="s">
        <v>56</v>
      </c>
      <c r="I13" s="8" t="s">
        <v>48</v>
      </c>
      <c r="J13" s="9">
        <v>144</v>
      </c>
      <c r="K13" s="13">
        <v>0</v>
      </c>
      <c r="L13" s="15">
        <f t="shared" si="1"/>
        <v>0</v>
      </c>
      <c r="M13" s="7"/>
      <c r="N13" s="7"/>
    </row>
    <row r="14" spans="1:14" ht="13.5" customHeight="1" x14ac:dyDescent="0.25">
      <c r="A14" s="3"/>
      <c r="B14" s="18" t="s">
        <v>34</v>
      </c>
      <c r="C14" s="19"/>
      <c r="D14" s="20"/>
      <c r="E14" s="21" t="s">
        <v>41</v>
      </c>
      <c r="F14" s="22" t="s">
        <v>41</v>
      </c>
      <c r="G14" s="7"/>
      <c r="H14" s="12" t="s">
        <v>67</v>
      </c>
      <c r="I14" s="8" t="s">
        <v>49</v>
      </c>
      <c r="J14" s="9">
        <v>88</v>
      </c>
      <c r="K14" s="14">
        <v>0</v>
      </c>
      <c r="L14" s="15">
        <f t="shared" si="1"/>
        <v>0</v>
      </c>
      <c r="M14" s="7"/>
      <c r="N14" s="7"/>
    </row>
    <row r="15" spans="1:14" ht="13.5" customHeight="1" x14ac:dyDescent="0.25">
      <c r="A15" s="3"/>
      <c r="B15" s="12" t="s">
        <v>0</v>
      </c>
      <c r="C15" s="8" t="s">
        <v>44</v>
      </c>
      <c r="D15" s="9">
        <v>398</v>
      </c>
      <c r="E15" s="13">
        <v>0</v>
      </c>
      <c r="F15" s="15">
        <f t="shared" si="2"/>
        <v>0</v>
      </c>
      <c r="G15" s="7"/>
      <c r="H15" s="31" t="s">
        <v>102</v>
      </c>
      <c r="I15" s="32"/>
      <c r="J15" s="33"/>
      <c r="K15" s="21" t="s">
        <v>41</v>
      </c>
      <c r="L15" s="22" t="s">
        <v>41</v>
      </c>
      <c r="M15" s="7"/>
      <c r="N15" s="7" t="s">
        <v>41</v>
      </c>
    </row>
    <row r="16" spans="1:14" ht="13.5" customHeight="1" x14ac:dyDescent="0.25">
      <c r="A16" s="3"/>
      <c r="B16" s="12" t="s">
        <v>0</v>
      </c>
      <c r="C16" s="8" t="s">
        <v>45</v>
      </c>
      <c r="D16" s="9">
        <v>936</v>
      </c>
      <c r="E16" s="13">
        <v>0</v>
      </c>
      <c r="F16" s="15">
        <f t="shared" si="2"/>
        <v>0</v>
      </c>
      <c r="G16" s="7"/>
      <c r="H16" s="12" t="s">
        <v>65</v>
      </c>
      <c r="I16" s="8" t="s">
        <v>47</v>
      </c>
      <c r="J16" s="9">
        <v>58</v>
      </c>
      <c r="K16" s="14">
        <v>0</v>
      </c>
      <c r="L16" s="15">
        <f t="shared" si="1"/>
        <v>0</v>
      </c>
      <c r="M16" s="7"/>
      <c r="N16" s="7"/>
    </row>
    <row r="17" spans="1:14" ht="13.5" customHeight="1" x14ac:dyDescent="0.25">
      <c r="A17" s="3"/>
      <c r="B17" s="12" t="s">
        <v>1</v>
      </c>
      <c r="C17" s="8" t="s">
        <v>44</v>
      </c>
      <c r="D17" s="9">
        <v>398</v>
      </c>
      <c r="E17" s="13">
        <v>0</v>
      </c>
      <c r="F17" s="15">
        <f t="shared" si="2"/>
        <v>0</v>
      </c>
      <c r="G17" s="7"/>
      <c r="H17" s="12" t="s">
        <v>97</v>
      </c>
      <c r="I17" s="8" t="s">
        <v>47</v>
      </c>
      <c r="J17" s="9">
        <v>72</v>
      </c>
      <c r="K17" s="13">
        <v>0</v>
      </c>
      <c r="L17" s="15">
        <f t="shared" si="1"/>
        <v>0</v>
      </c>
      <c r="M17" s="7"/>
      <c r="N17" s="7"/>
    </row>
    <row r="18" spans="1:14" ht="13.5" customHeight="1" x14ac:dyDescent="0.25">
      <c r="A18" s="3"/>
      <c r="B18" s="12" t="s">
        <v>1</v>
      </c>
      <c r="C18" s="8" t="s">
        <v>45</v>
      </c>
      <c r="D18" s="9">
        <v>936</v>
      </c>
      <c r="E18" s="13">
        <v>0</v>
      </c>
      <c r="F18" s="15">
        <f t="shared" si="2"/>
        <v>0</v>
      </c>
      <c r="G18" s="7"/>
      <c r="H18" s="12" t="s">
        <v>73</v>
      </c>
      <c r="I18" s="8" t="s">
        <v>47</v>
      </c>
      <c r="J18" s="9">
        <v>54</v>
      </c>
      <c r="K18" s="14">
        <v>0</v>
      </c>
      <c r="L18" s="15">
        <f t="shared" si="1"/>
        <v>0</v>
      </c>
      <c r="M18" s="7"/>
      <c r="N18" s="7"/>
    </row>
    <row r="19" spans="1:14" ht="13.5" customHeight="1" x14ac:dyDescent="0.25">
      <c r="A19" s="3"/>
      <c r="B19" s="12" t="s">
        <v>2</v>
      </c>
      <c r="C19" s="8" t="s">
        <v>44</v>
      </c>
      <c r="D19" s="9">
        <v>498</v>
      </c>
      <c r="E19" s="13">
        <v>0</v>
      </c>
      <c r="F19" s="15">
        <f t="shared" si="2"/>
        <v>0</v>
      </c>
      <c r="G19" s="7"/>
      <c r="H19" s="12" t="s">
        <v>98</v>
      </c>
      <c r="I19" s="8" t="s">
        <v>48</v>
      </c>
      <c r="J19" s="9">
        <v>88</v>
      </c>
      <c r="K19" s="14">
        <v>0</v>
      </c>
      <c r="L19" s="15">
        <f>+J19*K19</f>
        <v>0</v>
      </c>
      <c r="M19" s="7"/>
      <c r="N19" s="7"/>
    </row>
    <row r="20" spans="1:14" ht="13.5" customHeight="1" x14ac:dyDescent="0.25">
      <c r="A20" s="3"/>
      <c r="B20" s="12" t="s">
        <v>3</v>
      </c>
      <c r="C20" s="8" t="s">
        <v>46</v>
      </c>
      <c r="D20" s="9">
        <v>706</v>
      </c>
      <c r="E20" s="13">
        <v>0</v>
      </c>
      <c r="F20" s="15">
        <f t="shared" si="2"/>
        <v>0</v>
      </c>
      <c r="G20" s="7"/>
      <c r="H20" s="12" t="s">
        <v>99</v>
      </c>
      <c r="I20" s="8" t="s">
        <v>51</v>
      </c>
      <c r="J20" s="9">
        <v>96</v>
      </c>
      <c r="K20" s="14">
        <v>0</v>
      </c>
      <c r="L20" s="15">
        <f>+J20*K20</f>
        <v>0</v>
      </c>
      <c r="M20" s="7"/>
      <c r="N20" s="7"/>
    </row>
    <row r="21" spans="1:14" ht="13.5" customHeight="1" x14ac:dyDescent="0.25">
      <c r="A21" s="3"/>
      <c r="B21" s="12" t="s">
        <v>4</v>
      </c>
      <c r="C21" s="8" t="s">
        <v>44</v>
      </c>
      <c r="D21" s="9">
        <v>398</v>
      </c>
      <c r="E21" s="13">
        <v>0</v>
      </c>
      <c r="F21" s="15">
        <f t="shared" si="2"/>
        <v>0</v>
      </c>
      <c r="G21" s="7"/>
      <c r="H21" s="12" t="s">
        <v>103</v>
      </c>
      <c r="I21" s="8" t="s">
        <v>47</v>
      </c>
      <c r="J21" s="9">
        <v>78</v>
      </c>
      <c r="K21" s="14">
        <v>0</v>
      </c>
      <c r="L21" s="15">
        <f>+J21*K21</f>
        <v>0</v>
      </c>
      <c r="M21" s="7"/>
      <c r="N21" s="7"/>
    </row>
    <row r="22" spans="1:14" ht="13.5" customHeight="1" x14ac:dyDescent="0.25">
      <c r="A22" s="3"/>
      <c r="B22" s="12" t="s">
        <v>6</v>
      </c>
      <c r="C22" s="8" t="s">
        <v>44</v>
      </c>
      <c r="D22" s="9">
        <v>886</v>
      </c>
      <c r="E22" s="13">
        <v>0</v>
      </c>
      <c r="F22" s="15">
        <f t="shared" si="2"/>
        <v>0</v>
      </c>
      <c r="G22" s="7"/>
      <c r="H22" s="12" t="s">
        <v>100</v>
      </c>
      <c r="I22" s="8" t="s">
        <v>101</v>
      </c>
      <c r="J22" s="9">
        <v>120</v>
      </c>
      <c r="K22" s="14">
        <v>0</v>
      </c>
      <c r="L22" s="15">
        <f>+J22*K22</f>
        <v>0</v>
      </c>
      <c r="M22" s="7"/>
      <c r="N22" s="7"/>
    </row>
    <row r="23" spans="1:14" ht="13.5" customHeight="1" x14ac:dyDescent="0.25">
      <c r="A23" s="3"/>
      <c r="B23" s="12" t="s">
        <v>7</v>
      </c>
      <c r="C23" s="8" t="s">
        <v>44</v>
      </c>
      <c r="D23" s="9">
        <v>320</v>
      </c>
      <c r="E23" s="13">
        <v>0</v>
      </c>
      <c r="F23" s="15">
        <f t="shared" si="2"/>
        <v>0</v>
      </c>
      <c r="G23" s="7"/>
      <c r="H23" s="31" t="s">
        <v>90</v>
      </c>
      <c r="I23" s="32"/>
      <c r="J23" s="33"/>
      <c r="K23" s="21" t="s">
        <v>41</v>
      </c>
      <c r="L23" s="22" t="s">
        <v>41</v>
      </c>
      <c r="M23" s="7"/>
      <c r="N23" s="7"/>
    </row>
    <row r="24" spans="1:14" ht="13.5" customHeight="1" x14ac:dyDescent="0.25">
      <c r="A24" s="3"/>
      <c r="B24" s="18" t="s">
        <v>35</v>
      </c>
      <c r="C24" s="19"/>
      <c r="D24" s="28"/>
      <c r="E24" s="29" t="s">
        <v>41</v>
      </c>
      <c r="F24" s="22" t="s">
        <v>41</v>
      </c>
      <c r="G24" s="7"/>
      <c r="H24" s="12" t="s">
        <v>107</v>
      </c>
      <c r="I24" s="8" t="s">
        <v>11</v>
      </c>
      <c r="J24" s="9">
        <v>128</v>
      </c>
      <c r="K24" s="13">
        <v>0</v>
      </c>
      <c r="L24" s="15">
        <f>+J24*K24</f>
        <v>0</v>
      </c>
      <c r="M24" s="7"/>
      <c r="N24" s="7"/>
    </row>
    <row r="25" spans="1:14" ht="13.5" customHeight="1" x14ac:dyDescent="0.25">
      <c r="A25" s="3"/>
      <c r="B25" s="12" t="s">
        <v>92</v>
      </c>
      <c r="C25" s="8" t="s">
        <v>47</v>
      </c>
      <c r="D25" s="9">
        <v>62</v>
      </c>
      <c r="E25" s="13">
        <v>0</v>
      </c>
      <c r="F25" s="15">
        <f t="shared" si="2"/>
        <v>0</v>
      </c>
      <c r="G25" s="7"/>
      <c r="H25" s="12" t="s">
        <v>108</v>
      </c>
      <c r="I25" s="8" t="s">
        <v>11</v>
      </c>
      <c r="J25" s="9">
        <v>100</v>
      </c>
      <c r="K25" s="14">
        <v>0</v>
      </c>
      <c r="L25" s="15">
        <f>+J25*K25</f>
        <v>0</v>
      </c>
      <c r="M25" s="7"/>
      <c r="N25" s="7"/>
    </row>
    <row r="26" spans="1:14" ht="13.5" customHeight="1" x14ac:dyDescent="0.25">
      <c r="A26" s="3"/>
      <c r="B26" s="12" t="s">
        <v>36</v>
      </c>
      <c r="C26" s="8" t="s">
        <v>47</v>
      </c>
      <c r="D26" s="9">
        <v>68</v>
      </c>
      <c r="E26" s="13">
        <v>0</v>
      </c>
      <c r="F26" s="15">
        <f t="shared" si="2"/>
        <v>0</v>
      </c>
      <c r="G26" s="7"/>
      <c r="H26" s="45" t="s">
        <v>41</v>
      </c>
      <c r="I26" s="48" t="s">
        <v>41</v>
      </c>
      <c r="J26" s="47">
        <v>0</v>
      </c>
      <c r="K26" s="14">
        <v>0</v>
      </c>
      <c r="L26" s="15">
        <f>+J26*K26</f>
        <v>0</v>
      </c>
      <c r="M26" s="7"/>
      <c r="N26" s="7"/>
    </row>
    <row r="27" spans="1:14" ht="13.5" customHeight="1" x14ac:dyDescent="0.25">
      <c r="A27" s="3"/>
      <c r="B27" s="12" t="s">
        <v>71</v>
      </c>
      <c r="C27" s="8" t="s">
        <v>52</v>
      </c>
      <c r="D27" s="9">
        <v>98</v>
      </c>
      <c r="E27" s="13">
        <v>0</v>
      </c>
      <c r="F27" s="15">
        <f t="shared" si="2"/>
        <v>0</v>
      </c>
      <c r="G27" s="7"/>
      <c r="H27" s="45" t="s">
        <v>41</v>
      </c>
      <c r="I27" s="48" t="s">
        <v>41</v>
      </c>
      <c r="J27" s="47">
        <v>0</v>
      </c>
      <c r="K27" s="13">
        <v>0</v>
      </c>
      <c r="L27" s="15">
        <f t="shared" si="1"/>
        <v>0</v>
      </c>
      <c r="M27" s="7"/>
      <c r="N27" s="7"/>
    </row>
    <row r="28" spans="1:14" ht="13.5" customHeight="1" x14ac:dyDescent="0.25">
      <c r="A28" s="3"/>
      <c r="B28" s="18" t="s">
        <v>37</v>
      </c>
      <c r="C28" s="19"/>
      <c r="D28" s="30"/>
      <c r="E28" s="29" t="s">
        <v>41</v>
      </c>
      <c r="F28" s="22" t="s">
        <v>41</v>
      </c>
      <c r="G28" s="7"/>
      <c r="H28" s="45" t="s">
        <v>41</v>
      </c>
      <c r="I28" s="48" t="s">
        <v>41</v>
      </c>
      <c r="J28" s="47">
        <v>0</v>
      </c>
      <c r="K28" s="13">
        <v>0</v>
      </c>
      <c r="L28" s="15">
        <f t="shared" si="1"/>
        <v>0</v>
      </c>
      <c r="M28" s="7"/>
      <c r="N28" s="7"/>
    </row>
    <row r="29" spans="1:14" ht="13.5" customHeight="1" x14ac:dyDescent="0.25">
      <c r="A29" s="3"/>
      <c r="B29" s="12" t="s">
        <v>62</v>
      </c>
      <c r="C29" s="8" t="s">
        <v>47</v>
      </c>
      <c r="D29" s="9">
        <v>94</v>
      </c>
      <c r="E29" s="14">
        <v>0</v>
      </c>
      <c r="F29" s="15">
        <f t="shared" si="2"/>
        <v>0</v>
      </c>
      <c r="G29" s="7"/>
      <c r="H29" s="54" t="s">
        <v>25</v>
      </c>
      <c r="I29" s="52" t="s">
        <v>41</v>
      </c>
      <c r="J29" s="55" t="s">
        <v>41</v>
      </c>
      <c r="K29" s="56" t="s">
        <v>41</v>
      </c>
      <c r="L29" s="57">
        <f>SUM(F5:F56,L5:L28)</f>
        <v>0</v>
      </c>
      <c r="M29" s="7"/>
      <c r="N29" s="7"/>
    </row>
    <row r="30" spans="1:14" ht="13.5" customHeight="1" x14ac:dyDescent="0.25">
      <c r="A30" s="3"/>
      <c r="B30" s="12" t="s">
        <v>63</v>
      </c>
      <c r="C30" s="8" t="s">
        <v>48</v>
      </c>
      <c r="D30" s="9">
        <v>108</v>
      </c>
      <c r="E30" s="13">
        <v>0</v>
      </c>
      <c r="F30" s="15">
        <f t="shared" si="2"/>
        <v>0</v>
      </c>
      <c r="G30" s="7"/>
      <c r="H30" s="12" t="s">
        <v>55</v>
      </c>
      <c r="I30" s="49" t="s">
        <v>41</v>
      </c>
      <c r="J30" s="47">
        <v>0</v>
      </c>
      <c r="K30" s="44">
        <f>-L29*J30/100</f>
        <v>0</v>
      </c>
      <c r="L30" s="15">
        <f>+K30</f>
        <v>0</v>
      </c>
      <c r="M30" s="7"/>
      <c r="N30" s="7"/>
    </row>
    <row r="31" spans="1:14" ht="13.5" customHeight="1" x14ac:dyDescent="0.25">
      <c r="A31" s="3"/>
      <c r="B31" s="31" t="s">
        <v>38</v>
      </c>
      <c r="C31" s="32"/>
      <c r="D31" s="33"/>
      <c r="E31" s="34" t="s">
        <v>41</v>
      </c>
      <c r="F31" s="22" t="s">
        <v>41</v>
      </c>
      <c r="G31" s="7"/>
      <c r="H31" s="54" t="s">
        <v>25</v>
      </c>
      <c r="I31" s="52" t="s">
        <v>41</v>
      </c>
      <c r="J31" s="55" t="s">
        <v>41</v>
      </c>
      <c r="K31" s="56" t="s">
        <v>41</v>
      </c>
      <c r="L31" s="57">
        <f>+L29+L30</f>
        <v>0</v>
      </c>
      <c r="M31" s="7"/>
      <c r="N31" s="7"/>
    </row>
    <row r="32" spans="1:14" ht="13.5" customHeight="1" x14ac:dyDescent="0.25">
      <c r="A32" s="3"/>
      <c r="B32" s="12" t="s">
        <v>8</v>
      </c>
      <c r="C32" s="8" t="s">
        <v>52</v>
      </c>
      <c r="D32" s="9">
        <v>128</v>
      </c>
      <c r="E32" s="13">
        <v>0</v>
      </c>
      <c r="F32" s="15">
        <f t="shared" si="2"/>
        <v>0</v>
      </c>
      <c r="G32" s="7"/>
      <c r="H32" s="12" t="s">
        <v>54</v>
      </c>
      <c r="I32" s="8"/>
      <c r="J32" s="49" t="s">
        <v>41</v>
      </c>
      <c r="K32" s="16">
        <f>SUM(E5:E56,K5:K28)</f>
        <v>0</v>
      </c>
      <c r="L32" s="15">
        <v>0</v>
      </c>
      <c r="M32" s="7"/>
      <c r="N32" s="7"/>
    </row>
    <row r="33" spans="1:14" ht="13.5" customHeight="1" x14ac:dyDescent="0.25">
      <c r="A33" s="3"/>
      <c r="B33" s="12" t="s">
        <v>9</v>
      </c>
      <c r="C33" s="8" t="s">
        <v>51</v>
      </c>
      <c r="D33" s="9">
        <v>112</v>
      </c>
      <c r="E33" s="14">
        <v>0</v>
      </c>
      <c r="F33" s="15">
        <f t="shared" si="2"/>
        <v>0</v>
      </c>
      <c r="G33" s="7"/>
      <c r="H33" s="12" t="s">
        <v>57</v>
      </c>
      <c r="I33" s="8"/>
      <c r="J33" s="47">
        <v>0</v>
      </c>
      <c r="K33" s="44">
        <f>+J33</f>
        <v>0</v>
      </c>
      <c r="L33" s="15">
        <f>+K33</f>
        <v>0</v>
      </c>
      <c r="M33" s="7"/>
      <c r="N33" s="7"/>
    </row>
    <row r="34" spans="1:14" ht="13.5" customHeight="1" x14ac:dyDescent="0.25">
      <c r="A34" s="3"/>
      <c r="B34" s="12" t="s">
        <v>72</v>
      </c>
      <c r="C34" s="8" t="s">
        <v>51</v>
      </c>
      <c r="D34" s="9">
        <v>144</v>
      </c>
      <c r="E34" s="14">
        <v>0</v>
      </c>
      <c r="F34" s="15">
        <f t="shared" si="2"/>
        <v>0</v>
      </c>
      <c r="G34" s="7"/>
      <c r="H34" s="12" t="s">
        <v>58</v>
      </c>
      <c r="I34" s="50"/>
      <c r="J34" s="47">
        <v>0</v>
      </c>
      <c r="K34" s="44">
        <f>+K32*J34</f>
        <v>0</v>
      </c>
      <c r="L34" s="15">
        <f>+K34</f>
        <v>0</v>
      </c>
      <c r="M34" s="7"/>
      <c r="N34" s="7"/>
    </row>
    <row r="35" spans="1:14" ht="13.5" customHeight="1" x14ac:dyDescent="0.25">
      <c r="A35" s="3"/>
      <c r="B35" s="18" t="s">
        <v>69</v>
      </c>
      <c r="C35" s="19"/>
      <c r="D35" s="30"/>
      <c r="E35" s="29" t="s">
        <v>41</v>
      </c>
      <c r="F35" s="22" t="s">
        <v>41</v>
      </c>
      <c r="G35" s="7"/>
      <c r="H35" s="54" t="s">
        <v>25</v>
      </c>
      <c r="I35" s="52"/>
      <c r="J35" s="58"/>
      <c r="K35" s="56" t="s">
        <v>41</v>
      </c>
      <c r="L35" s="57">
        <f>SUM(L31:L34)</f>
        <v>0</v>
      </c>
      <c r="M35" s="7"/>
      <c r="N35" s="7"/>
    </row>
    <row r="36" spans="1:14" ht="13.5" customHeight="1" x14ac:dyDescent="0.25">
      <c r="A36" s="3"/>
      <c r="B36" s="12" t="s">
        <v>104</v>
      </c>
      <c r="C36" s="8" t="s">
        <v>43</v>
      </c>
      <c r="D36" s="9">
        <v>96</v>
      </c>
      <c r="E36" s="13">
        <v>0</v>
      </c>
      <c r="F36" s="15">
        <f t="shared" si="2"/>
        <v>0</v>
      </c>
      <c r="G36" s="7"/>
      <c r="H36" s="12" t="s">
        <v>41</v>
      </c>
      <c r="I36" s="8" t="s">
        <v>41</v>
      </c>
      <c r="J36" s="9" t="s">
        <v>41</v>
      </c>
      <c r="K36" s="16" t="s">
        <v>41</v>
      </c>
      <c r="L36" s="15" t="s">
        <v>41</v>
      </c>
      <c r="M36" s="7"/>
      <c r="N36" s="7"/>
    </row>
    <row r="37" spans="1:14" ht="13.5" customHeight="1" x14ac:dyDescent="0.25">
      <c r="A37" s="3"/>
      <c r="B37" s="12" t="s">
        <v>105</v>
      </c>
      <c r="C37" s="8" t="s">
        <v>43</v>
      </c>
      <c r="D37" s="9">
        <v>96</v>
      </c>
      <c r="E37" s="13">
        <v>0</v>
      </c>
      <c r="F37" s="15">
        <f t="shared" si="2"/>
        <v>0</v>
      </c>
      <c r="G37" s="7"/>
      <c r="H37" s="59" t="s">
        <v>91</v>
      </c>
      <c r="I37" s="67" t="s">
        <v>41</v>
      </c>
      <c r="J37" s="66" t="s">
        <v>41</v>
      </c>
      <c r="K37" s="21" t="s">
        <v>41</v>
      </c>
      <c r="L37" s="22" t="s">
        <v>41</v>
      </c>
      <c r="M37" s="7"/>
      <c r="N37" s="7"/>
    </row>
    <row r="38" spans="1:14" ht="13.5" customHeight="1" x14ac:dyDescent="0.25">
      <c r="A38" s="3"/>
      <c r="B38" s="18" t="s">
        <v>86</v>
      </c>
      <c r="C38" s="35"/>
      <c r="D38" s="36"/>
      <c r="E38" s="21" t="s">
        <v>41</v>
      </c>
      <c r="F38" s="22" t="s">
        <v>41</v>
      </c>
      <c r="G38" s="7"/>
      <c r="H38" s="45" t="s">
        <v>41</v>
      </c>
      <c r="I38" s="48" t="s">
        <v>41</v>
      </c>
      <c r="J38" s="47">
        <v>0</v>
      </c>
      <c r="K38" s="13">
        <v>0</v>
      </c>
      <c r="L38" s="15">
        <f t="shared" ref="L38:L43" si="3">+J38*K38</f>
        <v>0</v>
      </c>
      <c r="M38" s="7"/>
      <c r="N38" s="7"/>
    </row>
    <row r="39" spans="1:14" ht="13.5" customHeight="1" x14ac:dyDescent="0.25">
      <c r="A39" s="3"/>
      <c r="B39" s="12" t="s">
        <v>104</v>
      </c>
      <c r="C39" s="8" t="s">
        <v>52</v>
      </c>
      <c r="D39" s="9">
        <v>72</v>
      </c>
      <c r="E39" s="13">
        <v>0</v>
      </c>
      <c r="F39" s="15">
        <f t="shared" si="2"/>
        <v>0</v>
      </c>
      <c r="G39" s="7"/>
      <c r="H39" s="45" t="s">
        <v>41</v>
      </c>
      <c r="I39" s="48" t="s">
        <v>41</v>
      </c>
      <c r="J39" s="47">
        <v>0</v>
      </c>
      <c r="K39" s="13">
        <v>0</v>
      </c>
      <c r="L39" s="15">
        <f t="shared" si="3"/>
        <v>0</v>
      </c>
      <c r="M39" s="7"/>
      <c r="N39" s="7"/>
    </row>
    <row r="40" spans="1:14" ht="13.5" customHeight="1" x14ac:dyDescent="0.25">
      <c r="A40" s="3"/>
      <c r="B40" s="12" t="s">
        <v>105</v>
      </c>
      <c r="C40" s="8" t="s">
        <v>52</v>
      </c>
      <c r="D40" s="9">
        <v>72</v>
      </c>
      <c r="E40" s="13">
        <v>0</v>
      </c>
      <c r="F40" s="15">
        <f t="shared" si="2"/>
        <v>0</v>
      </c>
      <c r="G40" s="7"/>
      <c r="H40" s="45" t="s">
        <v>41</v>
      </c>
      <c r="I40" s="48" t="s">
        <v>41</v>
      </c>
      <c r="J40" s="47">
        <v>0</v>
      </c>
      <c r="K40" s="13">
        <v>0</v>
      </c>
      <c r="L40" s="15">
        <f t="shared" si="3"/>
        <v>0</v>
      </c>
      <c r="M40" s="7"/>
      <c r="N40" s="7"/>
    </row>
    <row r="41" spans="1:14" ht="13.5" customHeight="1" x14ac:dyDescent="0.25">
      <c r="A41" s="3"/>
      <c r="B41" s="18" t="s">
        <v>39</v>
      </c>
      <c r="C41" s="35"/>
      <c r="D41" s="36"/>
      <c r="E41" s="21" t="s">
        <v>41</v>
      </c>
      <c r="F41" s="22" t="s">
        <v>41</v>
      </c>
      <c r="G41" s="7"/>
      <c r="H41" s="45" t="s">
        <v>41</v>
      </c>
      <c r="I41" s="48" t="s">
        <v>41</v>
      </c>
      <c r="J41" s="65">
        <v>0</v>
      </c>
      <c r="K41" s="13">
        <v>0</v>
      </c>
      <c r="L41" s="15">
        <f t="shared" si="3"/>
        <v>0</v>
      </c>
      <c r="M41" s="7"/>
      <c r="N41" s="7"/>
    </row>
    <row r="42" spans="1:14" ht="13.5" customHeight="1" x14ac:dyDescent="0.25">
      <c r="A42" s="3"/>
      <c r="B42" s="12" t="s">
        <v>74</v>
      </c>
      <c r="C42" s="8" t="s">
        <v>48</v>
      </c>
      <c r="D42" s="9">
        <v>184</v>
      </c>
      <c r="E42" s="14">
        <v>0</v>
      </c>
      <c r="F42" s="15">
        <f t="shared" si="2"/>
        <v>0</v>
      </c>
      <c r="G42" s="7"/>
      <c r="H42" s="45" t="s">
        <v>41</v>
      </c>
      <c r="I42" s="48" t="s">
        <v>41</v>
      </c>
      <c r="J42" s="65">
        <v>0</v>
      </c>
      <c r="K42" s="13">
        <v>0</v>
      </c>
      <c r="L42" s="15">
        <f t="shared" si="3"/>
        <v>0</v>
      </c>
      <c r="M42" s="7"/>
      <c r="N42" s="7"/>
    </row>
    <row r="43" spans="1:14" ht="13.5" customHeight="1" x14ac:dyDescent="0.25">
      <c r="A43" s="3"/>
      <c r="B43" s="37" t="s">
        <v>87</v>
      </c>
      <c r="C43" s="25"/>
      <c r="D43" s="28"/>
      <c r="E43" s="38" t="s">
        <v>41</v>
      </c>
      <c r="F43" s="22" t="s">
        <v>41</v>
      </c>
      <c r="G43" s="7"/>
      <c r="H43" s="45" t="s">
        <v>41</v>
      </c>
      <c r="I43" s="48" t="s">
        <v>41</v>
      </c>
      <c r="J43" s="65">
        <v>0</v>
      </c>
      <c r="K43" s="13">
        <v>0</v>
      </c>
      <c r="L43" s="15">
        <f t="shared" si="3"/>
        <v>0</v>
      </c>
      <c r="M43" s="7"/>
      <c r="N43" s="7"/>
    </row>
    <row r="44" spans="1:14" ht="13.5" customHeight="1" x14ac:dyDescent="0.25">
      <c r="A44" s="3"/>
      <c r="B44" s="12" t="s">
        <v>64</v>
      </c>
      <c r="C44" s="8" t="s">
        <v>60</v>
      </c>
      <c r="D44" s="9">
        <v>98</v>
      </c>
      <c r="E44" s="14">
        <v>0</v>
      </c>
      <c r="F44" s="15">
        <f t="shared" si="2"/>
        <v>0</v>
      </c>
      <c r="G44" s="7"/>
      <c r="H44" s="54" t="s">
        <v>68</v>
      </c>
      <c r="I44" s="60"/>
      <c r="J44" s="61"/>
      <c r="K44" s="62"/>
      <c r="L44" s="22" t="s">
        <v>41</v>
      </c>
      <c r="M44" s="7"/>
      <c r="N44" s="7"/>
    </row>
    <row r="45" spans="1:14" ht="13.5" customHeight="1" x14ac:dyDescent="0.25">
      <c r="A45" s="3"/>
      <c r="B45" s="12" t="s">
        <v>73</v>
      </c>
      <c r="C45" s="8" t="s">
        <v>60</v>
      </c>
      <c r="D45" s="9">
        <v>102</v>
      </c>
      <c r="E45" s="14">
        <v>0</v>
      </c>
      <c r="F45" s="15">
        <f t="shared" si="2"/>
        <v>0</v>
      </c>
      <c r="G45" s="7"/>
      <c r="H45" s="12" t="s">
        <v>26</v>
      </c>
      <c r="I45" s="8" t="s">
        <v>10</v>
      </c>
      <c r="J45" s="9">
        <v>18</v>
      </c>
      <c r="K45" s="13">
        <v>0</v>
      </c>
      <c r="L45" s="15">
        <f t="shared" ref="L45:L53" si="4">+J45*K45</f>
        <v>0</v>
      </c>
      <c r="M45" s="7"/>
      <c r="N45" s="7"/>
    </row>
    <row r="46" spans="1:14" ht="13.5" customHeight="1" x14ac:dyDescent="0.25">
      <c r="A46" s="3"/>
      <c r="B46" s="37" t="s">
        <v>88</v>
      </c>
      <c r="C46" s="25"/>
      <c r="D46" s="28"/>
      <c r="E46" s="38" t="s">
        <v>41</v>
      </c>
      <c r="F46" s="22" t="s">
        <v>41</v>
      </c>
      <c r="G46" s="7"/>
      <c r="H46" s="12" t="s">
        <v>27</v>
      </c>
      <c r="I46" s="8" t="s">
        <v>10</v>
      </c>
      <c r="J46" s="9">
        <v>18</v>
      </c>
      <c r="K46" s="13">
        <v>0</v>
      </c>
      <c r="L46" s="15">
        <f t="shared" si="4"/>
        <v>0</v>
      </c>
      <c r="M46" s="7"/>
      <c r="N46" s="7"/>
    </row>
    <row r="47" spans="1:14" ht="13.5" customHeight="1" x14ac:dyDescent="0.25">
      <c r="A47" s="3"/>
      <c r="B47" s="12" t="s">
        <v>65</v>
      </c>
      <c r="C47" s="8" t="s">
        <v>42</v>
      </c>
      <c r="D47" s="9">
        <v>68</v>
      </c>
      <c r="E47" s="13">
        <v>0</v>
      </c>
      <c r="F47" s="15">
        <f t="shared" si="2"/>
        <v>0</v>
      </c>
      <c r="G47" s="7"/>
      <c r="H47" s="12" t="s">
        <v>28</v>
      </c>
      <c r="I47" s="8" t="s">
        <v>10</v>
      </c>
      <c r="J47" s="9">
        <v>18</v>
      </c>
      <c r="K47" s="13">
        <v>0</v>
      </c>
      <c r="L47" s="15">
        <f t="shared" si="4"/>
        <v>0</v>
      </c>
      <c r="M47" s="7"/>
      <c r="N47" s="7"/>
    </row>
    <row r="48" spans="1:14" ht="13.5" customHeight="1" x14ac:dyDescent="0.25">
      <c r="A48" s="3"/>
      <c r="B48" s="12" t="s">
        <v>66</v>
      </c>
      <c r="C48" s="8" t="s">
        <v>42</v>
      </c>
      <c r="D48" s="9">
        <v>88</v>
      </c>
      <c r="E48" s="13">
        <v>0</v>
      </c>
      <c r="F48" s="15">
        <f t="shared" si="2"/>
        <v>0</v>
      </c>
      <c r="G48" s="7"/>
      <c r="H48" s="12" t="s">
        <v>29</v>
      </c>
      <c r="I48" s="8" t="s">
        <v>11</v>
      </c>
      <c r="J48" s="9">
        <v>18</v>
      </c>
      <c r="K48" s="13">
        <v>0</v>
      </c>
      <c r="L48" s="15">
        <f t="shared" si="4"/>
        <v>0</v>
      </c>
      <c r="M48" s="7"/>
      <c r="N48" s="7"/>
    </row>
    <row r="49" spans="1:14" ht="13.5" customHeight="1" x14ac:dyDescent="0.25">
      <c r="A49" s="3"/>
      <c r="B49" s="12" t="s">
        <v>85</v>
      </c>
      <c r="C49" s="8" t="s">
        <v>48</v>
      </c>
      <c r="D49" s="9">
        <v>112</v>
      </c>
      <c r="E49" s="14">
        <v>0</v>
      </c>
      <c r="F49" s="15">
        <f t="shared" si="2"/>
        <v>0</v>
      </c>
      <c r="G49" s="7"/>
      <c r="H49" s="12" t="s">
        <v>30</v>
      </c>
      <c r="I49" s="8" t="s">
        <v>11</v>
      </c>
      <c r="J49" s="9">
        <v>18</v>
      </c>
      <c r="K49" s="13">
        <v>0</v>
      </c>
      <c r="L49" s="15">
        <f t="shared" si="4"/>
        <v>0</v>
      </c>
      <c r="M49" s="7"/>
      <c r="N49" s="7"/>
    </row>
    <row r="50" spans="1:14" ht="13.5" customHeight="1" x14ac:dyDescent="0.25">
      <c r="A50" s="3"/>
      <c r="B50" s="31" t="s">
        <v>79</v>
      </c>
      <c r="C50" s="32"/>
      <c r="D50" s="33"/>
      <c r="E50" s="21" t="s">
        <v>41</v>
      </c>
      <c r="F50" s="22" t="s">
        <v>41</v>
      </c>
      <c r="G50" s="7"/>
      <c r="H50" s="12" t="s">
        <v>31</v>
      </c>
      <c r="I50" s="8" t="s">
        <v>10</v>
      </c>
      <c r="J50" s="9">
        <v>18</v>
      </c>
      <c r="K50" s="13">
        <v>0</v>
      </c>
      <c r="L50" s="15">
        <f t="shared" si="4"/>
        <v>0</v>
      </c>
      <c r="M50" s="7"/>
      <c r="N50" s="7"/>
    </row>
    <row r="51" spans="1:14" ht="13.5" customHeight="1" x14ac:dyDescent="0.25">
      <c r="A51" s="3"/>
      <c r="B51" s="12" t="s">
        <v>75</v>
      </c>
      <c r="C51" s="8" t="s">
        <v>106</v>
      </c>
      <c r="D51" s="9">
        <v>178</v>
      </c>
      <c r="E51" s="14">
        <v>0</v>
      </c>
      <c r="F51" s="15">
        <f t="shared" si="2"/>
        <v>0</v>
      </c>
      <c r="G51" s="7"/>
      <c r="H51" s="12" t="s">
        <v>32</v>
      </c>
      <c r="I51" s="8" t="s">
        <v>10</v>
      </c>
      <c r="J51" s="9">
        <v>18</v>
      </c>
      <c r="K51" s="13">
        <v>0</v>
      </c>
      <c r="L51" s="15">
        <f t="shared" si="4"/>
        <v>0</v>
      </c>
      <c r="M51" s="7"/>
      <c r="N51" s="7"/>
    </row>
    <row r="52" spans="1:14" ht="13.5" customHeight="1" x14ac:dyDescent="0.25">
      <c r="A52" s="3"/>
      <c r="B52" s="12" t="s">
        <v>82</v>
      </c>
      <c r="C52" s="8" t="s">
        <v>106</v>
      </c>
      <c r="D52" s="9">
        <v>178</v>
      </c>
      <c r="E52" s="14">
        <v>0</v>
      </c>
      <c r="F52" s="15">
        <f t="shared" si="2"/>
        <v>0</v>
      </c>
      <c r="G52" s="7"/>
      <c r="H52" s="12" t="s">
        <v>89</v>
      </c>
      <c r="I52" s="8" t="s">
        <v>43</v>
      </c>
      <c r="J52" s="9">
        <v>18</v>
      </c>
      <c r="K52" s="13">
        <v>0</v>
      </c>
      <c r="L52" s="15">
        <f t="shared" si="4"/>
        <v>0</v>
      </c>
      <c r="M52" s="7"/>
      <c r="N52" s="7"/>
    </row>
    <row r="53" spans="1:14" ht="13.5" customHeight="1" x14ac:dyDescent="0.25">
      <c r="A53" s="3"/>
      <c r="B53" s="31" t="s">
        <v>23</v>
      </c>
      <c r="C53" s="32"/>
      <c r="D53" s="33"/>
      <c r="E53" s="21" t="s">
        <v>41</v>
      </c>
      <c r="F53" s="22" t="s">
        <v>41</v>
      </c>
      <c r="G53" s="7"/>
      <c r="H53" s="12" t="s">
        <v>33</v>
      </c>
      <c r="I53" s="8" t="s">
        <v>50</v>
      </c>
      <c r="J53" s="9">
        <v>24</v>
      </c>
      <c r="K53" s="13">
        <v>0</v>
      </c>
      <c r="L53" s="15">
        <f t="shared" si="4"/>
        <v>0</v>
      </c>
      <c r="M53" s="7"/>
      <c r="N53" s="7"/>
    </row>
    <row r="54" spans="1:14" ht="13.5" customHeight="1" x14ac:dyDescent="0.25">
      <c r="A54" s="3"/>
      <c r="B54" s="12" t="s">
        <v>24</v>
      </c>
      <c r="C54" s="8" t="s">
        <v>47</v>
      </c>
      <c r="D54" s="9">
        <v>98</v>
      </c>
      <c r="E54" s="14">
        <v>0</v>
      </c>
      <c r="F54" s="15">
        <f t="shared" si="2"/>
        <v>0</v>
      </c>
      <c r="G54" s="7"/>
      <c r="H54" s="45" t="s">
        <v>41</v>
      </c>
      <c r="I54" s="48" t="s">
        <v>41</v>
      </c>
      <c r="J54" s="47">
        <v>0</v>
      </c>
      <c r="K54" s="13">
        <v>0</v>
      </c>
      <c r="L54" s="15">
        <f>+J54*K54</f>
        <v>0</v>
      </c>
      <c r="M54" s="7"/>
      <c r="N54" s="7"/>
    </row>
    <row r="55" spans="1:14" ht="13.5" customHeight="1" x14ac:dyDescent="0.25">
      <c r="A55" s="3"/>
      <c r="B55" s="12" t="s">
        <v>61</v>
      </c>
      <c r="C55" s="8" t="s">
        <v>76</v>
      </c>
      <c r="D55" s="9">
        <v>192</v>
      </c>
      <c r="E55" s="13">
        <v>0</v>
      </c>
      <c r="F55" s="15">
        <f>+D55*E55</f>
        <v>0</v>
      </c>
      <c r="G55" s="7"/>
      <c r="H55" s="45" t="s">
        <v>41</v>
      </c>
      <c r="I55" s="48" t="s">
        <v>41</v>
      </c>
      <c r="J55" s="47">
        <v>0</v>
      </c>
      <c r="K55" s="13">
        <v>0</v>
      </c>
      <c r="L55" s="15">
        <f>+J55*K55</f>
        <v>0</v>
      </c>
      <c r="M55" s="7"/>
      <c r="N55" s="7"/>
    </row>
    <row r="56" spans="1:14" ht="13.5" customHeight="1" x14ac:dyDescent="0.25">
      <c r="A56" s="3"/>
      <c r="B56" s="12" t="s">
        <v>96</v>
      </c>
      <c r="C56" s="8" t="s">
        <v>76</v>
      </c>
      <c r="D56" s="9">
        <v>140</v>
      </c>
      <c r="E56" s="14">
        <v>0</v>
      </c>
      <c r="F56" s="15">
        <f>+D56*E56</f>
        <v>0</v>
      </c>
      <c r="G56" s="7"/>
      <c r="H56" s="51" t="s">
        <v>16</v>
      </c>
      <c r="I56" s="52"/>
      <c r="J56" s="52"/>
      <c r="K56" s="53"/>
      <c r="L56" s="63">
        <f>SUM(L35:L55)</f>
        <v>0</v>
      </c>
      <c r="M56" s="7"/>
      <c r="N56" s="7"/>
    </row>
    <row r="57" spans="1:14" x14ac:dyDescent="0.25">
      <c r="B57" s="2"/>
      <c r="C57" s="10"/>
      <c r="D57" s="2"/>
      <c r="E57" s="2"/>
      <c r="F57" s="2"/>
      <c r="G57" s="10"/>
      <c r="H57" s="7"/>
      <c r="I57" s="7"/>
      <c r="J57" s="7"/>
      <c r="K57" s="7"/>
      <c r="L57" s="7"/>
      <c r="M57" s="7"/>
      <c r="N57" s="7"/>
    </row>
    <row r="58" spans="1:14" x14ac:dyDescent="0.25">
      <c r="B58" s="39" t="s">
        <v>40</v>
      </c>
      <c r="C58" s="69" t="s">
        <v>41</v>
      </c>
      <c r="D58" s="48"/>
      <c r="E58" s="48"/>
      <c r="F58" s="46"/>
      <c r="G58" s="2"/>
      <c r="H58" s="40" t="s">
        <v>95</v>
      </c>
      <c r="I58" s="70" t="s">
        <v>41</v>
      </c>
      <c r="J58" s="71"/>
      <c r="K58" s="71"/>
      <c r="L58" s="72"/>
      <c r="M58" s="7"/>
      <c r="N58" s="7"/>
    </row>
    <row r="59" spans="1:14" x14ac:dyDescent="0.25">
      <c r="B59" s="39" t="s">
        <v>94</v>
      </c>
      <c r="C59" s="73" t="s">
        <v>41</v>
      </c>
      <c r="D59" s="48"/>
      <c r="E59" s="48"/>
      <c r="F59" s="46"/>
      <c r="G59" s="2"/>
      <c r="H59" s="69"/>
      <c r="I59" s="74"/>
      <c r="J59" s="74"/>
      <c r="K59" s="74"/>
      <c r="L59" s="68"/>
      <c r="M59" s="10"/>
      <c r="N59" s="10"/>
    </row>
    <row r="60" spans="1:14" x14ac:dyDescent="0.25">
      <c r="B60" s="2"/>
      <c r="C60" s="10"/>
      <c r="D60" s="2"/>
      <c r="E60" s="2"/>
      <c r="F60" s="2"/>
      <c r="G60" s="10"/>
      <c r="H60" s="2"/>
      <c r="I60" s="10"/>
      <c r="J60" s="10"/>
      <c r="K60" s="10"/>
      <c r="L60" s="2"/>
      <c r="M60" s="10"/>
      <c r="N60" s="10"/>
    </row>
    <row r="61" spans="1:14" x14ac:dyDescent="0.25">
      <c r="B61" s="2"/>
      <c r="C61" s="10"/>
      <c r="D61" s="2"/>
      <c r="E61" s="2"/>
      <c r="F61" s="2"/>
      <c r="G61" s="10"/>
      <c r="H61" s="2"/>
      <c r="I61" s="10"/>
      <c r="J61" s="10"/>
      <c r="K61" s="10"/>
      <c r="L61" s="2"/>
      <c r="M61" s="10"/>
      <c r="N61" s="10"/>
    </row>
    <row r="62" spans="1:14" x14ac:dyDescent="0.25">
      <c r="B62" s="2"/>
      <c r="C62" s="10"/>
      <c r="D62" s="2"/>
      <c r="E62" s="2"/>
      <c r="F62" s="2"/>
      <c r="G62" s="10"/>
      <c r="H62" s="2"/>
      <c r="I62" s="10"/>
      <c r="J62" s="10"/>
      <c r="K62" s="10"/>
      <c r="L62" s="2"/>
      <c r="M62" s="10"/>
      <c r="N62" s="10"/>
    </row>
    <row r="63" spans="1:14" x14ac:dyDescent="0.25">
      <c r="B63" s="2"/>
      <c r="C63" s="10"/>
      <c r="D63" s="2"/>
      <c r="E63" s="2"/>
      <c r="F63" s="2"/>
      <c r="G63" s="10"/>
      <c r="H63" s="2"/>
      <c r="I63" s="10"/>
      <c r="J63" s="10"/>
      <c r="K63" s="10"/>
      <c r="L63" s="2"/>
      <c r="M63" s="10"/>
      <c r="N63" s="10"/>
    </row>
    <row r="64" spans="1:14" x14ac:dyDescent="0.25">
      <c r="B64" s="2"/>
      <c r="C64" s="10"/>
      <c r="D64" s="2"/>
      <c r="E64" s="2"/>
      <c r="F64" s="2"/>
      <c r="G64" s="10"/>
      <c r="H64" s="2"/>
      <c r="I64" s="10"/>
      <c r="J64" s="10"/>
      <c r="K64" s="10"/>
      <c r="L64" s="2"/>
      <c r="M64" s="10"/>
      <c r="N64" s="10"/>
    </row>
    <row r="65" spans="2:14" x14ac:dyDescent="0.25">
      <c r="B65" s="2"/>
      <c r="C65" s="10"/>
      <c r="D65" s="2"/>
      <c r="E65" s="2"/>
      <c r="F65" s="2"/>
      <c r="G65" s="10"/>
      <c r="H65" s="2"/>
      <c r="I65" s="10"/>
      <c r="J65" s="10"/>
      <c r="K65" s="10"/>
      <c r="L65" s="2"/>
      <c r="M65" s="10"/>
      <c r="N65" s="10"/>
    </row>
    <row r="66" spans="2:14" x14ac:dyDescent="0.25">
      <c r="B66" s="2"/>
      <c r="C66" s="10"/>
      <c r="D66" s="2"/>
      <c r="E66" s="2"/>
      <c r="F66" s="2"/>
      <c r="G66" s="10"/>
      <c r="H66" s="10"/>
      <c r="I66" s="10"/>
      <c r="J66" s="10"/>
      <c r="K66" s="10"/>
      <c r="L66" s="2"/>
      <c r="M66" s="10"/>
      <c r="N66" s="10"/>
    </row>
    <row r="67" spans="2:14" x14ac:dyDescent="0.25">
      <c r="B67" s="2"/>
      <c r="C67" s="10"/>
      <c r="D67" s="2"/>
      <c r="E67" s="2"/>
      <c r="F67" s="2"/>
      <c r="G67" s="10"/>
      <c r="H67" s="10"/>
      <c r="I67" s="10"/>
      <c r="J67" s="10"/>
      <c r="K67" s="10"/>
      <c r="L67" s="2"/>
      <c r="M67" s="10"/>
      <c r="N67" s="10"/>
    </row>
    <row r="68" spans="2:14" x14ac:dyDescent="0.25">
      <c r="B68" s="2"/>
      <c r="C68" s="10"/>
      <c r="D68" s="10"/>
      <c r="E68" s="10"/>
      <c r="F68" s="10"/>
      <c r="G68" s="10"/>
      <c r="H68" s="10"/>
      <c r="I68" s="10"/>
      <c r="J68" s="10"/>
      <c r="K68" s="10"/>
      <c r="L68" s="2"/>
      <c r="M68" s="10"/>
      <c r="N68" s="10"/>
    </row>
    <row r="69" spans="2:14" x14ac:dyDescent="0.25">
      <c r="B69" s="2"/>
      <c r="C69" s="10"/>
      <c r="D69" s="10"/>
      <c r="E69" s="10"/>
      <c r="F69" s="10"/>
      <c r="G69" s="10"/>
      <c r="H69" s="10"/>
      <c r="I69" s="10"/>
      <c r="J69" s="10"/>
      <c r="K69" s="10"/>
      <c r="L69" s="2"/>
      <c r="M69" s="10"/>
      <c r="N69" s="10"/>
    </row>
    <row r="70" spans="2:14" x14ac:dyDescent="0.25">
      <c r="B70" s="2"/>
      <c r="C70" s="10"/>
      <c r="D70" s="10"/>
      <c r="E70" s="10"/>
      <c r="F70" s="10"/>
      <c r="G70" s="10"/>
      <c r="H70" s="10"/>
      <c r="I70" s="10"/>
      <c r="J70" s="10"/>
      <c r="K70" s="10"/>
      <c r="L70" s="2"/>
      <c r="M70" s="10"/>
      <c r="N70" s="10"/>
    </row>
    <row r="71" spans="2:14" x14ac:dyDescent="0.25">
      <c r="B71" s="2"/>
      <c r="C71" s="10"/>
      <c r="D71" s="10"/>
      <c r="E71" s="10"/>
      <c r="F71" s="10"/>
      <c r="G71" s="10"/>
      <c r="H71" s="10"/>
      <c r="I71" s="10"/>
      <c r="J71" s="10"/>
      <c r="K71" s="10"/>
      <c r="L71" s="2"/>
      <c r="M71" s="10"/>
      <c r="N71" s="10"/>
    </row>
    <row r="72" spans="2:14" x14ac:dyDescent="0.25">
      <c r="B72" s="2"/>
      <c r="C72" s="10"/>
      <c r="D72" s="10"/>
      <c r="E72" s="10"/>
      <c r="F72" s="10"/>
      <c r="G72" s="10"/>
      <c r="H72" s="10"/>
      <c r="I72" s="10"/>
      <c r="J72" s="10"/>
      <c r="K72" s="10"/>
      <c r="L72" s="2"/>
      <c r="M72" s="10"/>
      <c r="N72" s="10"/>
    </row>
    <row r="73" spans="2:14" x14ac:dyDescent="0.25">
      <c r="B73" s="2"/>
      <c r="C73" s="10"/>
      <c r="D73" s="10"/>
      <c r="E73" s="10"/>
      <c r="F73" s="10"/>
      <c r="G73" s="10"/>
      <c r="H73" s="10"/>
      <c r="I73" s="10"/>
      <c r="J73" s="10"/>
      <c r="K73" s="10"/>
      <c r="L73" s="2"/>
      <c r="M73" s="10"/>
      <c r="N73" s="10"/>
    </row>
    <row r="74" spans="2:14" x14ac:dyDescent="0.25">
      <c r="B74" s="2"/>
      <c r="C74" s="10"/>
      <c r="D74" s="10"/>
      <c r="E74" s="10"/>
      <c r="F74" s="10"/>
      <c r="G74" s="10"/>
      <c r="H74" s="10"/>
      <c r="I74" s="10"/>
      <c r="J74" s="10"/>
      <c r="K74" s="10"/>
      <c r="L74" s="2"/>
      <c r="M74" s="10"/>
      <c r="N74" s="10"/>
    </row>
    <row r="75" spans="2:14" x14ac:dyDescent="0.25">
      <c r="B75" s="2"/>
      <c r="C75" s="10"/>
      <c r="D75" s="10"/>
      <c r="E75" s="10"/>
      <c r="F75" s="10"/>
      <c r="G75" s="10"/>
      <c r="H75" s="10"/>
      <c r="I75" s="10"/>
      <c r="J75" s="10"/>
      <c r="K75" s="10"/>
      <c r="L75" s="2"/>
      <c r="M75" s="10"/>
      <c r="N75" s="10"/>
    </row>
    <row r="76" spans="2:14" x14ac:dyDescent="0.25">
      <c r="B76" s="2"/>
      <c r="C76" s="10"/>
      <c r="D76" s="10"/>
      <c r="E76" s="10"/>
      <c r="F76" s="10"/>
      <c r="G76" s="10"/>
      <c r="H76" s="10"/>
      <c r="I76" s="10"/>
      <c r="J76" s="10"/>
      <c r="K76" s="10"/>
      <c r="L76" s="2"/>
      <c r="M76" s="10"/>
      <c r="N76" s="10"/>
    </row>
    <row r="77" spans="2:14" x14ac:dyDescent="0.25">
      <c r="B77" s="2"/>
      <c r="C77" s="10"/>
      <c r="D77" s="10"/>
      <c r="E77" s="10"/>
      <c r="F77" s="10"/>
      <c r="G77" s="10"/>
      <c r="H77" s="10"/>
      <c r="I77" s="10"/>
      <c r="J77" s="10"/>
      <c r="K77" s="10"/>
      <c r="L77" s="2"/>
      <c r="M77" s="10"/>
      <c r="N77" s="10"/>
    </row>
    <row r="78" spans="2:14" x14ac:dyDescent="0.25">
      <c r="B78" s="2"/>
      <c r="C78" s="10"/>
      <c r="D78" s="10"/>
      <c r="E78" s="10"/>
      <c r="F78" s="10"/>
      <c r="G78" s="10"/>
      <c r="H78" s="10"/>
      <c r="I78" s="10"/>
      <c r="J78" s="10"/>
      <c r="K78" s="10"/>
      <c r="L78" s="2"/>
      <c r="M78" s="10"/>
      <c r="N78" s="10"/>
    </row>
    <row r="79" spans="2:14" x14ac:dyDescent="0.25">
      <c r="B79" s="2"/>
      <c r="C79" s="10"/>
      <c r="D79" s="10"/>
      <c r="E79" s="10"/>
      <c r="F79" s="10"/>
      <c r="G79" s="10"/>
      <c r="H79" s="10"/>
      <c r="I79" s="10"/>
      <c r="J79" s="10"/>
      <c r="K79" s="10"/>
      <c r="L79" s="2"/>
      <c r="M79" s="10"/>
      <c r="N79" s="10"/>
    </row>
    <row r="80" spans="2:14" x14ac:dyDescent="0.25">
      <c r="B80" s="2"/>
      <c r="C80" s="10"/>
      <c r="D80" s="10"/>
      <c r="E80" s="10"/>
      <c r="F80" s="10"/>
      <c r="G80" s="10"/>
      <c r="H80" s="10"/>
      <c r="I80" s="10"/>
      <c r="J80" s="10"/>
      <c r="K80" s="10"/>
      <c r="L80" s="2"/>
      <c r="M80" s="10"/>
      <c r="N80" s="10"/>
    </row>
    <row r="81" spans="2:14" x14ac:dyDescent="0.25">
      <c r="B81" s="2"/>
      <c r="C81" s="10"/>
      <c r="D81" s="10"/>
      <c r="E81" s="10"/>
      <c r="F81" s="10"/>
      <c r="G81" s="10"/>
      <c r="H81" s="10"/>
      <c r="I81" s="10"/>
      <c r="J81" s="10"/>
      <c r="K81" s="10"/>
      <c r="L81" s="2"/>
      <c r="M81" s="10"/>
      <c r="N81" s="10"/>
    </row>
    <row r="82" spans="2:14" x14ac:dyDescent="0.25">
      <c r="B82" s="2"/>
      <c r="C82" s="10"/>
      <c r="D82" s="10"/>
      <c r="E82" s="10"/>
      <c r="F82" s="10"/>
      <c r="G82" s="10"/>
      <c r="H82" s="10"/>
      <c r="I82" s="10"/>
      <c r="J82" s="10"/>
      <c r="K82" s="10"/>
      <c r="L82" s="2"/>
      <c r="M82" s="10"/>
      <c r="N82" s="10"/>
    </row>
    <row r="83" spans="2:14" x14ac:dyDescent="0.25">
      <c r="B83" s="2"/>
      <c r="C83" s="10"/>
      <c r="D83" s="10"/>
      <c r="E83" s="10"/>
      <c r="F83" s="10"/>
      <c r="G83" s="10"/>
      <c r="H83" s="10"/>
      <c r="I83" s="10"/>
      <c r="J83" s="10"/>
      <c r="K83" s="10"/>
      <c r="L83" s="2"/>
      <c r="M83" s="10"/>
      <c r="N83" s="10"/>
    </row>
    <row r="84" spans="2:14" x14ac:dyDescent="0.25">
      <c r="B84" s="2"/>
      <c r="C84" s="10"/>
      <c r="D84" s="10"/>
      <c r="E84" s="10"/>
      <c r="F84" s="10"/>
      <c r="G84" s="10"/>
      <c r="H84" s="10"/>
      <c r="I84" s="10"/>
      <c r="J84" s="10"/>
      <c r="K84" s="10"/>
      <c r="L84" s="2"/>
      <c r="M84" s="10"/>
      <c r="N84" s="10"/>
    </row>
    <row r="85" spans="2:14" x14ac:dyDescent="0.25">
      <c r="B85" s="2"/>
      <c r="C85" s="10"/>
      <c r="D85" s="10"/>
      <c r="E85" s="10"/>
      <c r="F85" s="10"/>
      <c r="G85" s="10"/>
      <c r="H85" s="10"/>
      <c r="I85" s="10"/>
      <c r="J85" s="10"/>
      <c r="K85" s="10"/>
      <c r="L85" s="2"/>
      <c r="M85" s="10"/>
      <c r="N85" s="10"/>
    </row>
    <row r="86" spans="2:14" x14ac:dyDescent="0.25">
      <c r="B86" s="2"/>
      <c r="C86" s="10"/>
      <c r="D86" s="10"/>
      <c r="E86" s="10"/>
      <c r="F86" s="10"/>
      <c r="G86" s="10"/>
      <c r="H86" s="10"/>
      <c r="I86" s="10"/>
      <c r="J86" s="10"/>
      <c r="K86" s="10"/>
      <c r="L86" s="2"/>
      <c r="M86" s="10"/>
      <c r="N86" s="10"/>
    </row>
    <row r="87" spans="2:14" x14ac:dyDescent="0.25">
      <c r="B87" s="2"/>
      <c r="C87" s="10"/>
      <c r="D87" s="10"/>
      <c r="E87" s="10"/>
      <c r="F87" s="10"/>
      <c r="G87" s="10"/>
      <c r="H87" s="10"/>
      <c r="I87" s="10"/>
      <c r="J87" s="10"/>
      <c r="K87" s="10"/>
      <c r="L87" s="2"/>
      <c r="M87" s="10"/>
      <c r="N87" s="10"/>
    </row>
    <row r="88" spans="2:14" x14ac:dyDescent="0.25">
      <c r="B88" s="2"/>
      <c r="C88" s="10"/>
      <c r="D88" s="10"/>
      <c r="E88" s="10"/>
      <c r="F88" s="10"/>
      <c r="G88" s="10"/>
      <c r="H88" s="10"/>
      <c r="I88" s="10"/>
      <c r="J88" s="10"/>
      <c r="K88" s="10"/>
      <c r="L88" s="2"/>
      <c r="M88" s="10"/>
      <c r="N88" s="10"/>
    </row>
    <row r="89" spans="2:14" x14ac:dyDescent="0.25">
      <c r="B89" s="2"/>
      <c r="C89" s="10"/>
      <c r="D89" s="10"/>
      <c r="E89" s="10"/>
      <c r="F89" s="10"/>
      <c r="G89" s="10"/>
      <c r="H89" s="10"/>
      <c r="I89" s="10"/>
      <c r="J89" s="10"/>
      <c r="K89" s="10"/>
      <c r="L89" s="2"/>
      <c r="M89" s="10"/>
      <c r="N89" s="10"/>
    </row>
    <row r="90" spans="2:14" x14ac:dyDescent="0.25">
      <c r="B90" s="2"/>
      <c r="C90" s="10"/>
      <c r="D90" s="10"/>
      <c r="E90" s="10"/>
      <c r="F90" s="10"/>
      <c r="G90" s="10"/>
      <c r="H90" s="10"/>
      <c r="I90" s="10"/>
      <c r="J90" s="10"/>
      <c r="K90" s="10"/>
      <c r="L90" s="2"/>
      <c r="M90" s="10"/>
      <c r="N90" s="10"/>
    </row>
    <row r="91" spans="2:14" x14ac:dyDescent="0.25">
      <c r="B91" s="2"/>
      <c r="C91" s="10"/>
      <c r="D91" s="10"/>
      <c r="E91" s="10"/>
      <c r="F91" s="10"/>
      <c r="G91" s="10"/>
      <c r="H91" s="10"/>
      <c r="I91" s="10"/>
      <c r="J91" s="10"/>
      <c r="K91" s="10"/>
      <c r="L91" s="2"/>
      <c r="M91" s="10"/>
      <c r="N91" s="10"/>
    </row>
    <row r="92" spans="2:14" x14ac:dyDescent="0.25">
      <c r="B92" s="2"/>
      <c r="C92" s="10"/>
      <c r="D92" s="10"/>
      <c r="E92" s="10"/>
      <c r="F92" s="10"/>
      <c r="G92" s="10"/>
      <c r="H92" s="10"/>
      <c r="I92" s="10"/>
      <c r="J92" s="10"/>
      <c r="K92" s="10"/>
      <c r="L92" s="2"/>
      <c r="M92" s="10"/>
      <c r="N92" s="10"/>
    </row>
    <row r="93" spans="2:14" x14ac:dyDescent="0.25">
      <c r="B93" s="2"/>
    </row>
    <row r="94" spans="2:14" x14ac:dyDescent="0.25">
      <c r="B94" s="2"/>
    </row>
    <row r="95" spans="2:14" x14ac:dyDescent="0.25">
      <c r="B95" s="1"/>
    </row>
    <row r="96" spans="2:14" x14ac:dyDescent="0.25">
      <c r="B96" s="1"/>
    </row>
    <row r="97" spans="2:2" x14ac:dyDescent="0.25">
      <c r="B97" s="1"/>
    </row>
    <row r="98" spans="2:2" x14ac:dyDescent="0.25">
      <c r="B98" s="1"/>
    </row>
  </sheetData>
  <sheetProtection password="97DA" sheet="1" objects="1" scenarios="1" selectLockedCells="1"/>
  <conditionalFormatting sqref="J34">
    <cfRule type="cellIs" dxfId="5" priority="591" operator="greaterThan">
      <formula>0</formula>
    </cfRule>
  </conditionalFormatting>
  <conditionalFormatting sqref="J33">
    <cfRule type="cellIs" dxfId="4" priority="588" operator="greaterThan">
      <formula>0</formula>
    </cfRule>
  </conditionalFormatting>
  <conditionalFormatting sqref="J32">
    <cfRule type="cellIs" dxfId="3" priority="584" operator="greaterThan">
      <formula>0</formula>
    </cfRule>
  </conditionalFormatting>
  <conditionalFormatting sqref="J30">
    <cfRule type="cellIs" dxfId="2" priority="580" operator="greaterThan">
      <formula>0</formula>
    </cfRule>
  </conditionalFormatting>
  <conditionalFormatting sqref="E5:F56">
    <cfRule type="cellIs" dxfId="1" priority="2" operator="greaterThan">
      <formula>0</formula>
    </cfRule>
  </conditionalFormatting>
  <conditionalFormatting sqref="K5:L56">
    <cfRule type="cellIs" dxfId="0" priority="1" operator="greaterThan">
      <formula>0</formula>
    </cfRule>
  </conditionalFormatting>
  <pageMargins left="0.2" right="0.2" top="0.25" bottom="0" header="0.05" footer="0"/>
  <pageSetup scale="9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2018-09-20T13:20:19Z</cp:lastPrinted>
  <dcterms:created xsi:type="dcterms:W3CDTF">2012-11-26T04:02:33Z</dcterms:created>
  <dcterms:modified xsi:type="dcterms:W3CDTF">2019-08-21T08:36:08Z</dcterms:modified>
</cp:coreProperties>
</file>